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6350" windowHeight="8070" tabRatio="448" activeTab="3"/>
  </bookViews>
  <sheets>
    <sheet name="1" sheetId="1" r:id="rId1"/>
    <sheet name="5" sheetId="2" r:id="rId2"/>
    <sheet name="6" sheetId="3" r:id="rId3"/>
    <sheet name="8" sheetId="4" r:id="rId4"/>
  </sheets>
  <definedNames>
    <definedName name="_xlnm.Print_Area" localSheetId="0">'1'!$A$1:$G$77</definedName>
    <definedName name="_xlnm.Print_Area" localSheetId="1">'5'!$A$1:$M$86</definedName>
    <definedName name="_xlnm.Print_Area" localSheetId="2">'6'!$A$1:$N$17</definedName>
    <definedName name="_xlnm.Print_Area" localSheetId="3">'8'!$A$1:$D$16</definedName>
    <definedName name="_xlnm.Print_Titles" localSheetId="0">'1'!$4:$6</definedName>
    <definedName name="_xlnm.Print_Titles" localSheetId="1">'5'!$4:$6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D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<sst xmlns="http://schemas.openxmlformats.org/spreadsheetml/2006/main" count="397" uniqueCount="216">
  <si>
    <t>w złotych</t>
  </si>
  <si>
    <t>Dział</t>
  </si>
  <si>
    <t>Rozdział*</t>
  </si>
  <si>
    <t>§</t>
  </si>
  <si>
    <t>Źródła dochodów</t>
  </si>
  <si>
    <t>Plan
na 2009 r.</t>
  </si>
  <si>
    <t>z tego:</t>
  </si>
  <si>
    <t>Dochody
bieżące</t>
  </si>
  <si>
    <t>Dochody
majątkowe</t>
  </si>
  <si>
    <t>010</t>
  </si>
  <si>
    <t>ROLNICTWO I ŁOWIECTWO</t>
  </si>
  <si>
    <t>0770</t>
  </si>
  <si>
    <t>Wpływy z tytułu odpłatnego nabycia prawa własności oraz prawa użytkowania wieczystego nieruchomości</t>
  </si>
  <si>
    <t>0920</t>
  </si>
  <si>
    <t>Pozostałe odsetki</t>
  </si>
  <si>
    <t>400</t>
  </si>
  <si>
    <t xml:space="preserve">WYTWARZANIE I ZAOPATRZENIE W ENERGIĘ ELEKTRYCZNĄ, GAZ, WODĘ </t>
  </si>
  <si>
    <t>0830</t>
  </si>
  <si>
    <t>Wpływy z usług</t>
  </si>
  <si>
    <t>0910</t>
  </si>
  <si>
    <t>Odsetki od nieterminowych wpłat z tytułu podatków i opłat</t>
  </si>
  <si>
    <t>700</t>
  </si>
  <si>
    <t>GOSPODARKA MIESZKANIOWA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</si>
  <si>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</si>
  <si>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</si>
  <si>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</si>
  <si>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</si>
  <si>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0760</t>
  </si>
  <si>
    <t>Wpływy z tytułu przekształcenia prawa użytkowania wieczystego przysługującego osobom fizycznym w prawo własności</t>
  </si>
  <si>
    <t>710</t>
  </si>
  <si>
    <t>DZIAŁALNOŚĆ USŁUGOWA</t>
  </si>
  <si>
    <r>
      <t>D</t>
    </r>
    <r>
      <rPr>
        <sz val="10"/>
        <rFont val="Arial"/>
        <family val="2"/>
      </rPr>
      <t>ochody z najmu i dzierżawy składników majątkowych Skarbu Państwa, jednostek samorządu terytorialnego lub innych jednostek zaliczanych do sektora finansów publicznych oraz innych umów o podobnym charakterze</t>
    </r>
  </si>
  <si>
    <t>750</t>
  </si>
  <si>
    <t>ADMINISTRACJA PUBLICZNA</t>
  </si>
  <si>
    <t>0870</t>
  </si>
  <si>
    <t>0970</t>
  </si>
  <si>
    <t>Wpływy z różnych dochodów</t>
  </si>
  <si>
    <t>2010</t>
  </si>
  <si>
    <t>Dotacje celowe otrzymane z budżetu państwa na realizację zadań bieżących z zakresu administracji rządowej oraz innych zadań zleconych gminie ustawami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</si>
  <si>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</si>
  <si>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</si>
  <si>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</si>
  <si>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</si>
  <si>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0570</t>
  </si>
  <si>
    <t>Grzywny, mandaty i inne kary pieniężne od osób fizycznych</t>
  </si>
  <si>
    <t>756</t>
  </si>
  <si>
    <t>DOCHODY OD OSÓB PRAWNYCH, OD OSÓB FIZYCZNYCH I OD INNYCH JEDNOSTEK NIEPOSIADAJĄCYCH OSOBOWOŚCI PRAWNEJ ORAZ WYDATKI ZWIĄZANE Z ICH POBOREM</t>
  </si>
  <si>
    <t>0010</t>
  </si>
  <si>
    <t>Podatek dochodowy od osób fizycznych</t>
  </si>
  <si>
    <t>0020</t>
  </si>
  <si>
    <t>Podatek dochodowy od osób prawnych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</si>
  <si>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</si>
  <si>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</si>
  <si>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</si>
  <si>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</si>
  <si>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</si>
  <si>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</si>
  <si>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</si>
  <si>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</si>
  <si>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</si>
  <si>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</si>
  <si>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</si>
  <si>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</si>
  <si>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0400</t>
  </si>
  <si>
    <t>Wpływy z opłaty produktowej</t>
  </si>
  <si>
    <t>0410</t>
  </si>
  <si>
    <t>Wpływy z opłaty skarbowej</t>
  </si>
  <si>
    <t>0430</t>
  </si>
  <si>
    <t>Wpływy z opłaty targowej</t>
  </si>
  <si>
    <t>0460</t>
  </si>
  <si>
    <t xml:space="preserve">Wpływy z opłaty eksploatacyjnej </t>
  </si>
  <si>
    <t>0480</t>
  </si>
  <si>
    <t>Wpływy z opłat za wydawanie zezwoleń na sprzedaż alkoholu</t>
  </si>
  <si>
    <t>0490</t>
  </si>
  <si>
    <t>Wpływy z innych lokalnych opłat pobieranych przez jednostki samorządu terytorialnego na podstawie odrębnych ustaw</t>
  </si>
  <si>
    <t>0500</t>
  </si>
  <si>
    <t>Podatek od czynności cywilnoprawnych</t>
  </si>
  <si>
    <t>2680</t>
  </si>
  <si>
    <t>Rekompensaty utraconych dochodów w podatkach i opłatach lokalnych</t>
  </si>
  <si>
    <t>758</t>
  </si>
  <si>
    <t>RÓŻNE ROZLICZENIA</t>
  </si>
  <si>
    <t>2920</t>
  </si>
  <si>
    <t>Subwencje ogólne z budżetu państwa</t>
  </si>
  <si>
    <t>801</t>
  </si>
  <si>
    <t>OŚWIATA I WYCHOWANIE</t>
  </si>
  <si>
    <t>2030</t>
  </si>
  <si>
    <t>851</t>
  </si>
  <si>
    <t>OCHRONA ZDROWIA</t>
  </si>
  <si>
    <t>852</t>
  </si>
  <si>
    <t>POMOC SPOŁECZNA</t>
  </si>
  <si>
    <t>Dotacje celowe otrzymane z budżetu państwa na realizację własnych zadań bieżących gmin</t>
  </si>
  <si>
    <t>853</t>
  </si>
  <si>
    <t>POZOSTAŁE ZADANIA W ZAKRESIE POLITYKI SPOŁECZNEJ</t>
  </si>
  <si>
    <t>2328</t>
  </si>
  <si>
    <t>2329</t>
  </si>
  <si>
    <t>921</t>
  </si>
  <si>
    <t>KULTURA I OCHRONA DZIEDZICTWA NARODOWEGO</t>
  </si>
  <si>
    <t>926</t>
  </si>
  <si>
    <t>KULTURA FIZYCZNA I SPORT</t>
  </si>
  <si>
    <t>Ogółem:</t>
  </si>
  <si>
    <t>* do wykorzystania fakultatywnego</t>
  </si>
  <si>
    <t>Wydatki bieżące</t>
  </si>
  <si>
    <t>Wydatki majątkowe</t>
  </si>
  <si>
    <t>Lp.</t>
  </si>
  <si>
    <t>1.</t>
  </si>
  <si>
    <t>2.</t>
  </si>
  <si>
    <t>3.</t>
  </si>
  <si>
    <t>4.</t>
  </si>
  <si>
    <t>Rozdz.</t>
  </si>
  <si>
    <t>Nazwa zadania inwestycyjnego</t>
  </si>
  <si>
    <t>Jednostka organizacyjna realizująca program lub koordynująca wykonanie programu</t>
  </si>
  <si>
    <t>Okres realizacji</t>
  </si>
  <si>
    <t>Łączne nakłady finansowe
(w zł)</t>
  </si>
  <si>
    <t>Źródła finansowania</t>
  </si>
  <si>
    <t>Planowane wydatki</t>
  </si>
  <si>
    <t>2010 r.</t>
  </si>
  <si>
    <t>2011 r.</t>
  </si>
  <si>
    <t>OGÓŁEM:</t>
  </si>
  <si>
    <t>środki JST</t>
  </si>
  <si>
    <t>kredyty, pożyczki i obligacje</t>
  </si>
  <si>
    <t>inne środki</t>
  </si>
  <si>
    <t>Nazwa programu</t>
  </si>
  <si>
    <t>Nazwa projektu</t>
  </si>
  <si>
    <t>Lata realizacji projektu</t>
  </si>
  <si>
    <t>Wartość całkowita projektu
(w zł)</t>
  </si>
  <si>
    <t>Koszty kwalifikowane w ramach projektu
(w zł)</t>
  </si>
  <si>
    <t>Źródła finansowania w odniesieniu do kosztów kwalifikowanych</t>
  </si>
  <si>
    <t>Planowane płatności w latach w ramach projektu</t>
  </si>
  <si>
    <t>środki UE</t>
  </si>
  <si>
    <t>Wyszczególnienie</t>
  </si>
  <si>
    <t>Stan środków obrotowych na początek roku</t>
  </si>
  <si>
    <t>Przychody</t>
  </si>
  <si>
    <t>Wydatki</t>
  </si>
  <si>
    <t>Stan środków obrotowych na koniec roku</t>
  </si>
  <si>
    <t>I.</t>
  </si>
  <si>
    <t>x</t>
  </si>
  <si>
    <t>II.</t>
  </si>
  <si>
    <t>III.</t>
  </si>
  <si>
    <t xml:space="preserve">Dział………   Rozdział……… </t>
  </si>
  <si>
    <t>IV.</t>
  </si>
  <si>
    <t>2008-2010</t>
  </si>
  <si>
    <t>Urząd Gminy Dygowo</t>
  </si>
  <si>
    <t>Oświetlenie ul. Zielonej w Dygowie</t>
  </si>
  <si>
    <t>0690</t>
  </si>
  <si>
    <t>wpływy z róznych opłat</t>
  </si>
  <si>
    <t>2008-2011</t>
  </si>
  <si>
    <t>Budowa świetlicy Pustary</t>
  </si>
  <si>
    <t>pozostałe odsetki</t>
  </si>
  <si>
    <t>1080</t>
  </si>
  <si>
    <t>Różne, w tym określone ustawowo przychody funduszy celowych</t>
  </si>
  <si>
    <t>zakup materiałów i wyposażenia</t>
  </si>
  <si>
    <t>Program Operacyjny Infrastruktura i Środowisko</t>
  </si>
  <si>
    <t>Program Rozwoju Obszarów Wiejskich</t>
  </si>
  <si>
    <t>Dochody
budżetu Gminy DYGOWO
w 2010 r.</t>
  </si>
  <si>
    <t>Limity wydatków  
Gminy DYGOWO
na wieloletnie programy inwestycyjne realizowane w latach 2010 i kolejnych</t>
  </si>
  <si>
    <t>Plan na 2010 r.</t>
  </si>
  <si>
    <t>Plan przychodów i wydatków 
Gminnego/Powiatowego Funduszu Ochrony Środowiska i Gospodarki Wodnej
Gminy DYGOWOw 2010 r.</t>
  </si>
  <si>
    <t>Limity wydatków 
Gmin DYGOWO
na projekty planowane do realizacji w ramach poszczególnych programów operacyjnych w latach 2010 i kolejnych</t>
  </si>
  <si>
    <t>Wpływy ze sprzedaży składników majątkowych</t>
  </si>
  <si>
    <t>600</t>
  </si>
  <si>
    <t>Transport i łączność</t>
  </si>
  <si>
    <t>6330</t>
  </si>
  <si>
    <t>Dotacje celowe otrzymane z budżetu państwa na realizację inwestycji i zakupów inwestycyjnych własnych gmin</t>
  </si>
  <si>
    <t>2007-2011</t>
  </si>
  <si>
    <t>2012 r.</t>
  </si>
  <si>
    <t>po roku
2012</t>
  </si>
  <si>
    <t>Budowa chodnika we Wrzosowie</t>
  </si>
  <si>
    <t>2010-2012</t>
  </si>
  <si>
    <t>2010-2011</t>
  </si>
  <si>
    <t>Przebudowa, zagospodarowanie i ukształtowanie centrum wsi we Wrzosowie</t>
  </si>
  <si>
    <t>2007-2010</t>
  </si>
  <si>
    <t>Przebudowa ul. Krótkiej w Dygowie (dokumentacja)</t>
  </si>
  <si>
    <t>Przebudowa drogi gminnej w Pustarach (dokumentacja)</t>
  </si>
  <si>
    <t xml:space="preserve">Przebudowa drogi gminnej i powiatowej w m. Stramniczka </t>
  </si>
  <si>
    <t>2009-2011</t>
  </si>
  <si>
    <t>Dział 600</t>
  </si>
  <si>
    <t>Przebudowa świetlicy wiejskiej w Jazach</t>
  </si>
  <si>
    <t>Przebudowa świetlicy wiejskiej w Czerninie (dokumentacja)</t>
  </si>
  <si>
    <t>Budowa boisk wielofunkcyjnych do gier zespołowych w Dębogardzie i Stojkowie</t>
  </si>
  <si>
    <t>Budowa boisk w m. Bardy i Skoczów</t>
  </si>
  <si>
    <t>Sport to zdrowie strefy rekreacji dziecięcej dla dzieci w każdym wieku. Budowa boisk do gier zespołowych na terenie m. Pustary, Jazy, Włościbórz.</t>
  </si>
  <si>
    <t>Dział 926</t>
  </si>
  <si>
    <t>Budowa zespołu ogólnodostępnych boisk sportowych wraz z placem zabaw we Wrzosowie w ramach programu "Moje boisko ORLIK -2012"</t>
  </si>
  <si>
    <t>2009-2010</t>
  </si>
  <si>
    <t>Dział 921</t>
  </si>
  <si>
    <t>Budowa zatoki autobusowej w Miechęcinie</t>
  </si>
  <si>
    <t xml:space="preserve">Termomodernizacja obiektów użyteczności publicznej na terenie powiatów bialogardzkiego, drawskiego, kołobrzeskiego, koszalińskiego, szczecineckiego i świdwińskiego.1.Zespół Szkół w Dygowie i Wrzosowie   2. Szkoła Podstawowa w Czerninie   3.Budynek Urzędu Gminy w Dygowie, 4. Budynek po Ośrodku Zdrowia w Dygowie.         </t>
  </si>
  <si>
    <t>Ogólnodostepne strefy rekreacji dziecięcej -Place zabaw i boiska sportowe na terenie gm. Dygowo(Wlościobórz, Kłopotowo, Czernin)</t>
  </si>
  <si>
    <t>Dotacje celowe otrzymane z powiatu na zadania bieżące realizowane na podstawie porozumienia między jedn.samorządu terytorialnego</t>
  </si>
  <si>
    <t>3.689.233</t>
  </si>
  <si>
    <t>3.939.033</t>
  </si>
  <si>
    <t>Termomodernizacja okiektów użyteczności publicznej na terenie powiatów:białogardzkiego,drawskiego,kołobrzeskiego,koszalińskiego,szczecineckiego i świdwińskiego</t>
  </si>
  <si>
    <t>po roku 2012</t>
  </si>
  <si>
    <t>Przebudowa,zagospodarowanie i ukształtowanie centrum wsi we Wrzosowie</t>
  </si>
  <si>
    <t>952.894</t>
  </si>
  <si>
    <t>312.309</t>
  </si>
  <si>
    <t>1.971.467</t>
  </si>
  <si>
    <t>607.286</t>
  </si>
  <si>
    <t>1.364.181</t>
  </si>
  <si>
    <t>1.953.434</t>
  </si>
  <si>
    <t>929.851</t>
  </si>
  <si>
    <t>1.023.583</t>
  </si>
  <si>
    <t>14.132</t>
  </si>
  <si>
    <t>527.000</t>
  </si>
  <si>
    <t>156.154</t>
  </si>
  <si>
    <t>370.846</t>
  </si>
  <si>
    <t>1.735027</t>
  </si>
  <si>
    <t>763.440</t>
  </si>
  <si>
    <t>2.498.467</t>
  </si>
  <si>
    <t>0980</t>
  </si>
  <si>
    <t>5.000</t>
  </si>
  <si>
    <t>Wpływy z tytułu zwrotów wypłaconych świadczeń z funduszu alimentacyjnego</t>
  </si>
  <si>
    <t xml:space="preserve">Załącznik Nr 1
do uchwały Nr XXXVIII/228/09
Rady Gminy w Dygowie
</t>
  </si>
  <si>
    <t xml:space="preserve">Załącznik Nr 5
do uchwały Nr XXXVIII/228/09
Rady Gminy w Dygowie
</t>
  </si>
  <si>
    <t xml:space="preserve">Załącznik Nr 6
do uchwały Nr XXXVIII/228/09
Rady Gminy w Dygowie
</t>
  </si>
  <si>
    <t xml:space="preserve">Załącznik Nr 8
do uchwały Nr XXXVIII/228/09
Rady Gminy w Dygowie
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</si>
</sst>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00#"/>
    <numFmt numFmtId="170" formatCode="##,##0"/>
    <numFmt numFmtId="171" formatCode="00#"/>
    <numFmt numFmtId="172" formatCode="000#"/>
    <numFmt numFmtId="173" formatCode="#,##0_ ;\-#,##0\ "/>
    <numFmt numFmtId="174" formatCode="0;[Red]0"/>
    <numFmt numFmtId="175" formatCode="#,##0.0"/>
    <numFmt numFmtId="176" formatCode="0.0"/>
  </numFmts>
  <fonts count="3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12"/>
      <name val="Arial CE"/>
      <family val="2"/>
    </font>
    <font>
      <i/>
      <u val="single"/>
      <sz val="8"/>
      <name val="Arial CE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u val="single"/>
      <sz val="9"/>
      <name val="Arial CE"/>
      <family val="2"/>
    </font>
    <font>
      <i/>
      <sz val="9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7"/>
      <name val="Arial CE"/>
      <family val="0"/>
    </font>
    <font>
      <sz val="8"/>
      <name val="Tahoma"/>
      <family val="0"/>
    </font>
    <font>
      <b/>
      <sz val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34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2" fillId="2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3" fontId="22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3" fontId="1" fillId="0" borderId="12" xfId="0" applyNumberFormat="1" applyFont="1" applyBorder="1" applyAlignment="1">
      <alignment vertical="top" wrapText="1"/>
    </xf>
    <xf numFmtId="49" fontId="22" fillId="0" borderId="12" xfId="0" applyNumberFormat="1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3" fontId="22" fillId="0" borderId="12" xfId="0" applyNumberFormat="1" applyFont="1" applyBorder="1" applyAlignment="1">
      <alignment vertical="top" wrapText="1"/>
    </xf>
    <xf numFmtId="3" fontId="0" fillId="0" borderId="0" xfId="0" applyNumberFormat="1" applyAlignment="1">
      <alignment vertical="center"/>
    </xf>
    <xf numFmtId="0" fontId="19" fillId="0" borderId="0" xfId="0" applyFont="1" applyAlignment="1">
      <alignment vertical="top" wrapText="1"/>
    </xf>
    <xf numFmtId="0" fontId="25" fillId="0" borderId="0" xfId="0" applyFont="1" applyAlignment="1">
      <alignment vertical="center"/>
    </xf>
    <xf numFmtId="0" fontId="24" fillId="20" borderId="10" xfId="0" applyFont="1" applyFill="1" applyBorder="1" applyAlignment="1">
      <alignment horizontal="center" vertical="center"/>
    </xf>
    <xf numFmtId="0" fontId="24" fillId="2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20" borderId="11" xfId="0" applyFont="1" applyFill="1" applyBorder="1" applyAlignment="1">
      <alignment/>
    </xf>
    <xf numFmtId="0" fontId="19" fillId="20" borderId="12" xfId="0" applyFont="1" applyFill="1" applyBorder="1" applyAlignment="1">
      <alignment/>
    </xf>
    <xf numFmtId="0" fontId="19" fillId="20" borderId="13" xfId="0" applyFont="1" applyFill="1" applyBorder="1" applyAlignment="1">
      <alignment/>
    </xf>
    <xf numFmtId="0" fontId="28" fillId="20" borderId="14" xfId="0" applyFont="1" applyFill="1" applyBorder="1" applyAlignment="1">
      <alignment/>
    </xf>
    <xf numFmtId="0" fontId="19" fillId="20" borderId="15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3" xfId="0" applyFont="1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0" fillId="20" borderId="10" xfId="0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30" fillId="0" borderId="16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30" fillId="2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19" fillId="20" borderId="12" xfId="0" applyFont="1" applyFill="1" applyBorder="1" applyAlignment="1">
      <alignment wrapText="1"/>
    </xf>
    <xf numFmtId="0" fontId="19" fillId="20" borderId="14" xfId="0" applyFont="1" applyFill="1" applyBorder="1" applyAlignment="1">
      <alignment/>
    </xf>
    <xf numFmtId="0" fontId="19" fillId="20" borderId="12" xfId="0" applyFont="1" applyFill="1" applyBorder="1" applyAlignment="1">
      <alignment/>
    </xf>
    <xf numFmtId="0" fontId="19" fillId="20" borderId="12" xfId="0" applyFont="1" applyFill="1" applyBorder="1" applyAlignment="1">
      <alignment wrapText="1"/>
    </xf>
    <xf numFmtId="0" fontId="19" fillId="20" borderId="13" xfId="0" applyFont="1" applyFill="1" applyBorder="1" applyAlignment="1">
      <alignment/>
    </xf>
    <xf numFmtId="0" fontId="27" fillId="20" borderId="14" xfId="0" applyFont="1" applyFill="1" applyBorder="1" applyAlignment="1">
      <alignment/>
    </xf>
    <xf numFmtId="0" fontId="27" fillId="20" borderId="12" xfId="0" applyFont="1" applyFill="1" applyBorder="1" applyAlignment="1">
      <alignment/>
    </xf>
    <xf numFmtId="0" fontId="27" fillId="20" borderId="12" xfId="0" applyFont="1" applyFill="1" applyBorder="1" applyAlignment="1">
      <alignment wrapText="1"/>
    </xf>
    <xf numFmtId="0" fontId="27" fillId="20" borderId="13" xfId="0" applyFont="1" applyFill="1" applyBorder="1" applyAlignment="1">
      <alignment/>
    </xf>
    <xf numFmtId="0" fontId="28" fillId="20" borderId="14" xfId="0" applyFont="1" applyFill="1" applyBorder="1" applyAlignment="1">
      <alignment/>
    </xf>
    <xf numFmtId="0" fontId="28" fillId="20" borderId="12" xfId="0" applyFont="1" applyFill="1" applyBorder="1" applyAlignment="1">
      <alignment/>
    </xf>
    <xf numFmtId="0" fontId="28" fillId="20" borderId="12" xfId="0" applyFont="1" applyFill="1" applyBorder="1" applyAlignment="1">
      <alignment wrapText="1"/>
    </xf>
    <xf numFmtId="0" fontId="28" fillId="20" borderId="13" xfId="0" applyFont="1" applyFill="1" applyBorder="1" applyAlignment="1">
      <alignment/>
    </xf>
    <xf numFmtId="0" fontId="27" fillId="20" borderId="14" xfId="0" applyFont="1" applyFill="1" applyBorder="1" applyAlignment="1">
      <alignment horizontal="left"/>
    </xf>
    <xf numFmtId="0" fontId="27" fillId="20" borderId="12" xfId="0" applyFont="1" applyFill="1" applyBorder="1" applyAlignment="1">
      <alignment horizontal="left"/>
    </xf>
    <xf numFmtId="0" fontId="27" fillId="20" borderId="12" xfId="0" applyFont="1" applyFill="1" applyBorder="1" applyAlignment="1">
      <alignment horizontal="left" wrapText="1"/>
    </xf>
    <xf numFmtId="0" fontId="27" fillId="20" borderId="13" xfId="0" applyFont="1" applyFill="1" applyBorder="1" applyAlignment="1">
      <alignment horizontal="left"/>
    </xf>
    <xf numFmtId="4" fontId="19" fillId="0" borderId="11" xfId="0" applyNumberFormat="1" applyFont="1" applyBorder="1" applyAlignment="1">
      <alignment horizontal="right" vertical="center"/>
    </xf>
    <xf numFmtId="4" fontId="19" fillId="0" borderId="11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horizontal="right" vertical="center"/>
    </xf>
    <xf numFmtId="4" fontId="19" fillId="0" borderId="12" xfId="0" applyNumberFormat="1" applyFont="1" applyBorder="1" applyAlignment="1">
      <alignment vertical="center"/>
    </xf>
    <xf numFmtId="4" fontId="19" fillId="0" borderId="13" xfId="0" applyNumberFormat="1" applyFont="1" applyBorder="1" applyAlignment="1">
      <alignment horizontal="right" vertical="center"/>
    </xf>
    <xf numFmtId="4" fontId="19" fillId="0" borderId="13" xfId="0" applyNumberFormat="1" applyFont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4" fontId="19" fillId="0" borderId="14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horizontal="right" vertical="center"/>
    </xf>
    <xf numFmtId="4" fontId="19" fillId="0" borderId="12" xfId="0" applyNumberFormat="1" applyFont="1" applyBorder="1" applyAlignment="1">
      <alignment vertical="center"/>
    </xf>
    <xf numFmtId="4" fontId="19" fillId="0" borderId="13" xfId="0" applyNumberFormat="1" applyFont="1" applyBorder="1" applyAlignment="1">
      <alignment horizontal="right" vertical="center"/>
    </xf>
    <xf numFmtId="4" fontId="19" fillId="0" borderId="13" xfId="0" applyNumberFormat="1" applyFont="1" applyBorder="1" applyAlignment="1">
      <alignment vertical="center"/>
    </xf>
    <xf numFmtId="4" fontId="27" fillId="0" borderId="14" xfId="0" applyNumberFormat="1" applyFont="1" applyBorder="1" applyAlignment="1">
      <alignment horizontal="right" vertical="center"/>
    </xf>
    <xf numFmtId="4" fontId="27" fillId="0" borderId="14" xfId="0" applyNumberFormat="1" applyFont="1" applyBorder="1" applyAlignment="1">
      <alignment vertical="center"/>
    </xf>
    <xf numFmtId="4" fontId="27" fillId="0" borderId="12" xfId="0" applyNumberFormat="1" applyFont="1" applyBorder="1" applyAlignment="1">
      <alignment horizontal="right" vertical="center"/>
    </xf>
    <xf numFmtId="4" fontId="27" fillId="0" borderId="12" xfId="0" applyNumberFormat="1" applyFont="1" applyBorder="1" applyAlignment="1">
      <alignment vertical="center"/>
    </xf>
    <xf numFmtId="4" fontId="27" fillId="0" borderId="13" xfId="0" applyNumberFormat="1" applyFont="1" applyBorder="1" applyAlignment="1">
      <alignment horizontal="right" vertical="center"/>
    </xf>
    <xf numFmtId="4" fontId="27" fillId="0" borderId="13" xfId="0" applyNumberFormat="1" applyFont="1" applyBorder="1" applyAlignment="1">
      <alignment vertical="center"/>
    </xf>
    <xf numFmtId="4" fontId="28" fillId="0" borderId="14" xfId="0" applyNumberFormat="1" applyFont="1" applyBorder="1" applyAlignment="1">
      <alignment horizontal="right" vertical="center"/>
    </xf>
    <xf numFmtId="4" fontId="28" fillId="0" borderId="14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 horizontal="right" vertical="center"/>
    </xf>
    <xf numFmtId="4" fontId="28" fillId="0" borderId="12" xfId="0" applyNumberFormat="1" applyFont="1" applyBorder="1" applyAlignment="1">
      <alignment vertical="center"/>
    </xf>
    <xf numFmtId="4" fontId="28" fillId="0" borderId="13" xfId="0" applyNumberFormat="1" applyFont="1" applyBorder="1" applyAlignment="1">
      <alignment horizontal="right" vertical="center"/>
    </xf>
    <xf numFmtId="4" fontId="28" fillId="0" borderId="13" xfId="0" applyNumberFormat="1" applyFont="1" applyBorder="1" applyAlignment="1">
      <alignment vertical="center"/>
    </xf>
    <xf numFmtId="3" fontId="22" fillId="0" borderId="10" xfId="0" applyNumberFormat="1" applyFont="1" applyBorder="1" applyAlignment="1">
      <alignment vertical="center" wrapText="1"/>
    </xf>
    <xf numFmtId="4" fontId="24" fillId="0" borderId="10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24" fillId="0" borderId="12" xfId="0" applyNumberFormat="1" applyFont="1" applyBorder="1" applyAlignment="1">
      <alignment horizontal="center" vertical="center"/>
    </xf>
    <xf numFmtId="4" fontId="24" fillId="0" borderId="13" xfId="0" applyNumberFormat="1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19" fillId="0" borderId="12" xfId="0" applyFont="1" applyBorder="1" applyAlignment="1">
      <alignment horizontal="right"/>
    </xf>
    <xf numFmtId="0" fontId="19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 vertical="top" wrapText="1"/>
    </xf>
    <xf numFmtId="0" fontId="19" fillId="0" borderId="17" xfId="0" applyFont="1" applyBorder="1" applyAlignment="1">
      <alignment vertical="center"/>
    </xf>
    <xf numFmtId="4" fontId="19" fillId="0" borderId="18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4" fillId="20" borderId="10" xfId="0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8" xfId="0" applyFont="1" applyBorder="1" applyAlignment="1">
      <alignment vertical="center"/>
    </xf>
    <xf numFmtId="0" fontId="28" fillId="0" borderId="17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4" fontId="28" fillId="0" borderId="18" xfId="0" applyNumberFormat="1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top"/>
    </xf>
    <xf numFmtId="0" fontId="30" fillId="0" borderId="18" xfId="0" applyFont="1" applyBorder="1" applyAlignment="1">
      <alignment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4" fontId="27" fillId="0" borderId="18" xfId="0" applyNumberFormat="1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top"/>
    </xf>
    <xf numFmtId="0" fontId="32" fillId="0" borderId="18" xfId="0" applyFont="1" applyBorder="1" applyAlignment="1">
      <alignment horizontal="center" vertical="center"/>
    </xf>
    <xf numFmtId="0" fontId="27" fillId="0" borderId="18" xfId="0" applyFont="1" applyBorder="1" applyAlignment="1">
      <alignment vertical="center"/>
    </xf>
    <xf numFmtId="0" fontId="29" fillId="0" borderId="18" xfId="0" applyFont="1" applyBorder="1" applyAlignment="1">
      <alignment horizontal="center" vertical="top"/>
    </xf>
    <xf numFmtId="0" fontId="29" fillId="0" borderId="18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7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4" fontId="19" fillId="0" borderId="17" xfId="0" applyNumberFormat="1" applyFont="1" applyBorder="1" applyAlignment="1">
      <alignment horizontal="center" vertical="center"/>
    </xf>
    <xf numFmtId="4" fontId="19" fillId="0" borderId="19" xfId="0" applyNumberFormat="1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top"/>
    </xf>
    <xf numFmtId="0" fontId="29" fillId="0" borderId="19" xfId="0" applyFont="1" applyBorder="1" applyAlignment="1">
      <alignment horizontal="center" vertical="top"/>
    </xf>
    <xf numFmtId="0" fontId="29" fillId="0" borderId="17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35" fillId="0" borderId="17" xfId="0" applyFont="1" applyBorder="1" applyAlignment="1">
      <alignment horizontal="left" vertical="center" wrapText="1"/>
    </xf>
    <xf numFmtId="0" fontId="35" fillId="0" borderId="19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left" vertical="center" wrapText="1"/>
    </xf>
    <xf numFmtId="0" fontId="32" fillId="0" borderId="18" xfId="0" applyFont="1" applyBorder="1" applyAlignment="1">
      <alignment vertical="center"/>
    </xf>
    <xf numFmtId="0" fontId="19" fillId="0" borderId="18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8" xfId="0" applyFont="1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4" fontId="19" fillId="0" borderId="18" xfId="0" applyNumberFormat="1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top"/>
    </xf>
    <xf numFmtId="0" fontId="29" fillId="0" borderId="18" xfId="0" applyFont="1" applyBorder="1" applyAlignment="1">
      <alignment vertical="center"/>
    </xf>
    <xf numFmtId="0" fontId="19" fillId="0" borderId="17" xfId="0" applyNumberFormat="1" applyFont="1" applyBorder="1" applyAlignment="1">
      <alignment vertical="center" wrapText="1"/>
    </xf>
    <xf numFmtId="0" fontId="19" fillId="0" borderId="19" xfId="0" applyNumberFormat="1" applyFont="1" applyBorder="1" applyAlignment="1">
      <alignment vertical="center" wrapText="1"/>
    </xf>
    <xf numFmtId="0" fontId="19" fillId="0" borderId="18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4" fontId="19" fillId="0" borderId="17" xfId="0" applyNumberFormat="1" applyFont="1" applyBorder="1" applyAlignment="1">
      <alignment horizontal="center" vertical="center"/>
    </xf>
    <xf numFmtId="4" fontId="19" fillId="0" borderId="19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top"/>
    </xf>
    <xf numFmtId="0" fontId="29" fillId="0" borderId="10" xfId="0" applyFont="1" applyBorder="1" applyAlignment="1">
      <alignment vertical="center"/>
    </xf>
    <xf numFmtId="0" fontId="30" fillId="20" borderId="1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center" vertical="center" wrapText="1"/>
    </xf>
    <xf numFmtId="0" fontId="30" fillId="20" borderId="10" xfId="0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17" xfId="0" applyFont="1" applyBorder="1" applyAlignment="1">
      <alignment horizontal="center"/>
    </xf>
    <xf numFmtId="0" fontId="19" fillId="0" borderId="17" xfId="0" applyFont="1" applyBorder="1" applyAlignment="1">
      <alignment horizontal="right"/>
    </xf>
    <xf numFmtId="0" fontId="19" fillId="0" borderId="19" xfId="0" applyFont="1" applyBorder="1" applyAlignment="1">
      <alignment horizontal="right"/>
    </xf>
    <xf numFmtId="0" fontId="19" fillId="0" borderId="18" xfId="0" applyFont="1" applyBorder="1" applyAlignment="1">
      <alignment horizontal="right"/>
    </xf>
    <xf numFmtId="0" fontId="24" fillId="20" borderId="10" xfId="0" applyFont="1" applyFill="1" applyBorder="1" applyAlignment="1">
      <alignment horizontal="center" vertical="center" wrapText="1"/>
    </xf>
    <xf numFmtId="0" fontId="24" fillId="20" borderId="20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wrapText="1"/>
    </xf>
    <xf numFmtId="0" fontId="20" fillId="0" borderId="16" xfId="0" applyFont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showGridLines="0" defaultGridColor="0" colorId="15" workbookViewId="0" topLeftCell="A40">
      <selection activeCell="D83" sqref="D83"/>
    </sheetView>
  </sheetViews>
  <sheetFormatPr defaultColWidth="9.00390625" defaultRowHeight="12.75"/>
  <cols>
    <col min="1" max="1" width="6.00390625" style="0" customWidth="1"/>
    <col min="2" max="2" width="10.125" style="0" customWidth="1"/>
    <col min="3" max="3" width="6.00390625" style="0" customWidth="1"/>
    <col min="4" max="4" width="35.75390625" style="0" customWidth="1"/>
    <col min="5" max="5" width="18.00390625" style="0" customWidth="1"/>
    <col min="6" max="7" width="18.00390625" style="1" customWidth="1"/>
  </cols>
  <sheetData>
    <row r="1" spans="6:7" ht="48.75" customHeight="1">
      <c r="F1" s="120" t="s">
        <v>212</v>
      </c>
      <c r="G1" s="120"/>
    </row>
    <row r="2" spans="1:7" ht="47.25" customHeight="1">
      <c r="A2" s="121" t="s">
        <v>153</v>
      </c>
      <c r="B2" s="121"/>
      <c r="C2" s="121"/>
      <c r="D2" s="121"/>
      <c r="E2" s="121"/>
      <c r="F2" s="121"/>
      <c r="G2" s="121"/>
    </row>
    <row r="3" spans="1:7" ht="9.75" customHeight="1">
      <c r="A3" s="2"/>
      <c r="B3" s="2"/>
      <c r="C3" s="2"/>
      <c r="D3" s="2"/>
      <c r="E3" s="2"/>
      <c r="F3" s="2"/>
      <c r="G3" s="3" t="s">
        <v>0</v>
      </c>
    </row>
    <row r="4" spans="1:7" s="5" customFormat="1" ht="15" customHeight="1">
      <c r="A4" s="122" t="s">
        <v>1</v>
      </c>
      <c r="B4" s="122" t="s">
        <v>2</v>
      </c>
      <c r="C4" s="122" t="s">
        <v>3</v>
      </c>
      <c r="D4" s="122" t="s">
        <v>4</v>
      </c>
      <c r="E4" s="122" t="s">
        <v>5</v>
      </c>
      <c r="F4" s="122" t="s">
        <v>6</v>
      </c>
      <c r="G4" s="122"/>
    </row>
    <row r="5" spans="1:7" s="6" customFormat="1" ht="51" customHeight="1">
      <c r="A5" s="122"/>
      <c r="B5" s="122"/>
      <c r="C5" s="122"/>
      <c r="D5" s="122"/>
      <c r="E5" s="122"/>
      <c r="F5" s="4" t="s">
        <v>7</v>
      </c>
      <c r="G5" s="4" t="s">
        <v>8</v>
      </c>
    </row>
    <row r="6" spans="1:7" s="5" customFormat="1" ht="12.75">
      <c r="A6" s="7">
        <v>1</v>
      </c>
      <c r="B6" s="7">
        <v>2</v>
      </c>
      <c r="C6" s="7">
        <v>3</v>
      </c>
      <c r="D6" s="8">
        <v>4</v>
      </c>
      <c r="E6" s="9">
        <v>5</v>
      </c>
      <c r="F6" s="9">
        <v>6</v>
      </c>
      <c r="G6" s="9">
        <v>7</v>
      </c>
    </row>
    <row r="7" spans="1:7" s="5" customFormat="1" ht="12.75">
      <c r="A7" s="10" t="s">
        <v>9</v>
      </c>
      <c r="B7" s="11"/>
      <c r="C7" s="11"/>
      <c r="D7" s="12" t="s">
        <v>10</v>
      </c>
      <c r="E7" s="13">
        <f>SUM(E8:E9)</f>
        <v>191000</v>
      </c>
      <c r="F7" s="13">
        <v>0</v>
      </c>
      <c r="G7" s="13">
        <f>SUM(G8:G9)</f>
        <v>191000</v>
      </c>
    </row>
    <row r="8" spans="1:7" s="5" customFormat="1" ht="38.25">
      <c r="A8" s="14"/>
      <c r="B8" s="14"/>
      <c r="C8" s="14" t="s">
        <v>11</v>
      </c>
      <c r="D8" s="15" t="s">
        <v>12</v>
      </c>
      <c r="E8" s="16">
        <v>191000</v>
      </c>
      <c r="F8" s="16"/>
      <c r="G8" s="16">
        <v>191000</v>
      </c>
    </row>
    <row r="9" spans="1:7" s="5" customFormat="1" ht="12.75">
      <c r="A9" s="14"/>
      <c r="B9" s="14"/>
      <c r="C9" s="14" t="s">
        <v>13</v>
      </c>
      <c r="D9" s="15" t="s">
        <v>14</v>
      </c>
      <c r="E9" s="16">
        <v>0</v>
      </c>
      <c r="F9" s="16">
        <v>0</v>
      </c>
      <c r="G9" s="16"/>
    </row>
    <row r="10" spans="1:7" s="5" customFormat="1" ht="25.5">
      <c r="A10" s="17" t="s">
        <v>15</v>
      </c>
      <c r="B10" s="14"/>
      <c r="C10" s="14"/>
      <c r="D10" s="18" t="s">
        <v>16</v>
      </c>
      <c r="E10" s="19">
        <f>SUM(E11:E12)</f>
        <v>4500</v>
      </c>
      <c r="F10" s="19">
        <f>SUM(F11:F12)</f>
        <v>4500</v>
      </c>
      <c r="G10" s="16"/>
    </row>
    <row r="11" spans="1:7" s="5" customFormat="1" ht="12.75">
      <c r="A11" s="14"/>
      <c r="B11" s="14"/>
      <c r="C11" s="14" t="s">
        <v>17</v>
      </c>
      <c r="D11" s="15" t="s">
        <v>18</v>
      </c>
      <c r="E11" s="16">
        <v>4000</v>
      </c>
      <c r="F11" s="16">
        <v>4000</v>
      </c>
      <c r="G11" s="16"/>
    </row>
    <row r="12" spans="1:7" s="5" customFormat="1" ht="12.75">
      <c r="A12" s="14"/>
      <c r="B12" s="14"/>
      <c r="C12" s="14" t="s">
        <v>13</v>
      </c>
      <c r="D12" s="15" t="s">
        <v>14</v>
      </c>
      <c r="E12" s="16">
        <v>500</v>
      </c>
      <c r="F12" s="16">
        <v>500</v>
      </c>
      <c r="G12" s="16"/>
    </row>
    <row r="13" spans="1:7" s="5" customFormat="1" ht="12.75">
      <c r="A13" s="17" t="s">
        <v>159</v>
      </c>
      <c r="B13" s="14"/>
      <c r="C13" s="14"/>
      <c r="D13" s="18" t="s">
        <v>160</v>
      </c>
      <c r="E13" s="19">
        <v>156154</v>
      </c>
      <c r="F13" s="16"/>
      <c r="G13" s="19">
        <v>156154</v>
      </c>
    </row>
    <row r="14" spans="1:7" s="5" customFormat="1" ht="38.25">
      <c r="A14" s="14"/>
      <c r="B14" s="14"/>
      <c r="C14" s="14" t="s">
        <v>161</v>
      </c>
      <c r="D14" s="15" t="s">
        <v>162</v>
      </c>
      <c r="E14" s="16">
        <v>156154</v>
      </c>
      <c r="F14" s="16"/>
      <c r="G14" s="16">
        <v>156154</v>
      </c>
    </row>
    <row r="15" spans="1:7" s="5" customFormat="1" ht="12.75">
      <c r="A15" s="17" t="s">
        <v>21</v>
      </c>
      <c r="B15" s="14"/>
      <c r="C15" s="14"/>
      <c r="D15" s="18" t="s">
        <v>22</v>
      </c>
      <c r="E15" s="19">
        <f>SUM(E16:E18)</f>
        <v>26495.17</v>
      </c>
      <c r="F15" s="19">
        <f>SUM(F16:F18)</f>
        <v>21495</v>
      </c>
      <c r="G15" s="19">
        <f>SUM(G16:G18)</f>
        <v>5000</v>
      </c>
    </row>
    <row r="16" spans="1:7" s="5" customFormat="1" ht="25.5">
      <c r="A16" s="14"/>
      <c r="B16" s="14"/>
      <c r="C16" s="14" t="s">
        <v>23</v>
      </c>
      <c r="D16" s="15" t="s">
        <v>24</v>
      </c>
      <c r="E16" s="16">
        <v>482</v>
      </c>
      <c r="F16" s="16">
        <v>482</v>
      </c>
      <c r="G16" s="16"/>
    </row>
    <row r="17" spans="1:7" s="5" customFormat="1" ht="89.25">
      <c r="A17" s="14"/>
      <c r="B17" s="14"/>
      <c r="C17" s="14" t="s">
        <v>25</v>
      </c>
      <c r="D17" s="15" t="s">
        <v>26</v>
      </c>
      <c r="E17" s="16">
        <v>21013.17</v>
      </c>
      <c r="F17" s="16">
        <v>21013</v>
      </c>
      <c r="G17" s="16"/>
    </row>
    <row r="18" spans="1:7" s="5" customFormat="1" ht="51">
      <c r="A18" s="14"/>
      <c r="B18" s="14"/>
      <c r="C18" s="14" t="s">
        <v>27</v>
      </c>
      <c r="D18" s="15" t="s">
        <v>28</v>
      </c>
      <c r="E18" s="16">
        <v>5000</v>
      </c>
      <c r="F18" s="16"/>
      <c r="G18" s="16">
        <v>5000</v>
      </c>
    </row>
    <row r="19" spans="1:7" s="5" customFormat="1" ht="12.75">
      <c r="A19" s="17" t="s">
        <v>29</v>
      </c>
      <c r="B19" s="14"/>
      <c r="C19" s="14"/>
      <c r="D19" s="18" t="s">
        <v>30</v>
      </c>
      <c r="E19" s="19">
        <f>SUM(E20:E21)</f>
        <v>18000</v>
      </c>
      <c r="F19" s="19">
        <f>SUM(F20:F21)</f>
        <v>18000</v>
      </c>
      <c r="G19" s="19"/>
    </row>
    <row r="20" spans="1:7" s="5" customFormat="1" ht="89.25">
      <c r="A20" s="17"/>
      <c r="B20" s="14"/>
      <c r="C20" s="14" t="s">
        <v>25</v>
      </c>
      <c r="D20" s="18" t="s">
        <v>31</v>
      </c>
      <c r="E20" s="16">
        <v>8000</v>
      </c>
      <c r="F20" s="16">
        <v>8000</v>
      </c>
      <c r="G20" s="16"/>
    </row>
    <row r="21" spans="1:7" s="5" customFormat="1" ht="12.75">
      <c r="A21" s="17"/>
      <c r="B21" s="14"/>
      <c r="C21" s="14" t="s">
        <v>17</v>
      </c>
      <c r="D21" s="15" t="s">
        <v>18</v>
      </c>
      <c r="E21" s="16">
        <v>10000</v>
      </c>
      <c r="F21" s="16">
        <v>10000</v>
      </c>
      <c r="G21" s="16"/>
    </row>
    <row r="22" spans="1:7" s="5" customFormat="1" ht="12.75">
      <c r="A22" s="17" t="s">
        <v>32</v>
      </c>
      <c r="B22" s="14"/>
      <c r="C22" s="14"/>
      <c r="D22" s="18" t="s">
        <v>33</v>
      </c>
      <c r="E22" s="19">
        <f>SUM(E23:E27)</f>
        <v>115217.23999999999</v>
      </c>
      <c r="F22" s="19">
        <f>SUM(F23:F27)</f>
        <v>115217</v>
      </c>
      <c r="G22" s="19"/>
    </row>
    <row r="23" spans="1:7" s="5" customFormat="1" ht="89.25">
      <c r="A23" s="17"/>
      <c r="B23" s="14"/>
      <c r="C23" s="14" t="s">
        <v>25</v>
      </c>
      <c r="D23" s="15" t="s">
        <v>26</v>
      </c>
      <c r="E23" s="16">
        <v>42917.24</v>
      </c>
      <c r="F23" s="16">
        <v>42917</v>
      </c>
      <c r="G23" s="16"/>
    </row>
    <row r="24" spans="1:7" s="5" customFormat="1" ht="25.5">
      <c r="A24" s="17"/>
      <c r="B24" s="14"/>
      <c r="C24" s="14" t="s">
        <v>34</v>
      </c>
      <c r="D24" s="15" t="s">
        <v>158</v>
      </c>
      <c r="E24" s="16">
        <v>1000</v>
      </c>
      <c r="F24" s="16">
        <v>1000</v>
      </c>
      <c r="G24" s="16"/>
    </row>
    <row r="25" spans="1:7" s="5" customFormat="1" ht="12.75">
      <c r="A25" s="17"/>
      <c r="B25" s="14"/>
      <c r="C25" s="14" t="s">
        <v>13</v>
      </c>
      <c r="D25" s="15" t="s">
        <v>14</v>
      </c>
      <c r="E25" s="16">
        <v>20000</v>
      </c>
      <c r="F25" s="16">
        <v>20000</v>
      </c>
      <c r="G25" s="16"/>
    </row>
    <row r="26" spans="1:7" s="5" customFormat="1" ht="12.75">
      <c r="A26" s="17"/>
      <c r="B26" s="14"/>
      <c r="C26" s="14" t="s">
        <v>35</v>
      </c>
      <c r="D26" s="15" t="s">
        <v>36</v>
      </c>
      <c r="E26" s="16">
        <v>2000</v>
      </c>
      <c r="F26" s="16">
        <v>2000</v>
      </c>
      <c r="G26" s="16"/>
    </row>
    <row r="27" spans="1:7" s="5" customFormat="1" ht="63.75">
      <c r="A27" s="17"/>
      <c r="B27" s="14"/>
      <c r="C27" s="14" t="s">
        <v>37</v>
      </c>
      <c r="D27" s="15" t="s">
        <v>38</v>
      </c>
      <c r="E27" s="16">
        <v>49300</v>
      </c>
      <c r="F27" s="16">
        <v>49300</v>
      </c>
      <c r="G27" s="16"/>
    </row>
    <row r="28" spans="1:7" s="5" customFormat="1" ht="51">
      <c r="A28" s="17" t="s">
        <v>39</v>
      </c>
      <c r="B28" s="14"/>
      <c r="C28" s="14"/>
      <c r="D28" s="18" t="s">
        <v>40</v>
      </c>
      <c r="E28" s="19">
        <f>E29</f>
        <v>886</v>
      </c>
      <c r="F28" s="19">
        <f>F29</f>
        <v>886</v>
      </c>
      <c r="G28" s="19"/>
    </row>
    <row r="29" spans="1:7" s="5" customFormat="1" ht="63.75">
      <c r="A29" s="17"/>
      <c r="B29" s="14"/>
      <c r="C29" s="14" t="s">
        <v>37</v>
      </c>
      <c r="D29" s="15" t="s">
        <v>38</v>
      </c>
      <c r="E29" s="16">
        <v>886</v>
      </c>
      <c r="F29" s="16">
        <v>886</v>
      </c>
      <c r="G29" s="16"/>
    </row>
    <row r="30" spans="1:7" s="5" customFormat="1" ht="25.5">
      <c r="A30" s="17" t="s">
        <v>41</v>
      </c>
      <c r="B30" s="14"/>
      <c r="C30" s="14"/>
      <c r="D30" s="18" t="s">
        <v>42</v>
      </c>
      <c r="E30" s="19">
        <f>SUM(E31:E31)</f>
        <v>350000</v>
      </c>
      <c r="F30" s="19">
        <f>SUM(F31:F31)</f>
        <v>350000</v>
      </c>
      <c r="G30" s="19"/>
    </row>
    <row r="31" spans="1:7" s="5" customFormat="1" ht="25.5">
      <c r="A31" s="17"/>
      <c r="B31" s="14"/>
      <c r="C31" s="14" t="s">
        <v>43</v>
      </c>
      <c r="D31" s="15" t="s">
        <v>44</v>
      </c>
      <c r="E31" s="16">
        <v>350000</v>
      </c>
      <c r="F31" s="16">
        <v>350000</v>
      </c>
      <c r="G31" s="16"/>
    </row>
    <row r="32" spans="1:7" s="5" customFormat="1" ht="63.75">
      <c r="A32" s="17" t="s">
        <v>45</v>
      </c>
      <c r="B32" s="14"/>
      <c r="C32" s="14"/>
      <c r="D32" s="18" t="s">
        <v>46</v>
      </c>
      <c r="E32" s="19">
        <f>SUM(E33:E50)</f>
        <v>3846406</v>
      </c>
      <c r="F32" s="19">
        <f>SUM(F33:F50)</f>
        <v>3846406</v>
      </c>
      <c r="G32" s="19"/>
    </row>
    <row r="33" spans="1:7" s="5" customFormat="1" ht="12.75">
      <c r="A33" s="17"/>
      <c r="B33" s="14"/>
      <c r="C33" s="14" t="s">
        <v>47</v>
      </c>
      <c r="D33" s="15" t="s">
        <v>48</v>
      </c>
      <c r="E33" s="16">
        <v>1167631</v>
      </c>
      <c r="F33" s="16">
        <v>1167631</v>
      </c>
      <c r="G33" s="16"/>
    </row>
    <row r="34" spans="1:7" s="5" customFormat="1" ht="12.75">
      <c r="A34" s="17"/>
      <c r="B34" s="14"/>
      <c r="C34" s="14" t="s">
        <v>49</v>
      </c>
      <c r="D34" s="15" t="s">
        <v>50</v>
      </c>
      <c r="E34" s="16">
        <v>100000</v>
      </c>
      <c r="F34" s="16">
        <v>100000</v>
      </c>
      <c r="G34" s="16"/>
    </row>
    <row r="35" spans="1:7" s="5" customFormat="1" ht="12.75">
      <c r="A35" s="17"/>
      <c r="B35" s="14"/>
      <c r="C35" s="14" t="s">
        <v>51</v>
      </c>
      <c r="D35" s="15" t="s">
        <v>52</v>
      </c>
      <c r="E35" s="16">
        <v>1529333</v>
      </c>
      <c r="F35" s="16">
        <v>1529333</v>
      </c>
      <c r="G35" s="16"/>
    </row>
    <row r="36" spans="1:7" s="5" customFormat="1" ht="12.75">
      <c r="A36" s="17"/>
      <c r="B36" s="14"/>
      <c r="C36" s="14" t="s">
        <v>53</v>
      </c>
      <c r="D36" s="15" t="s">
        <v>54</v>
      </c>
      <c r="E36" s="16">
        <v>609437</v>
      </c>
      <c r="F36" s="16">
        <v>609437</v>
      </c>
      <c r="G36" s="16"/>
    </row>
    <row r="37" spans="1:7" s="5" customFormat="1" ht="12.75">
      <c r="A37" s="17"/>
      <c r="B37" s="14"/>
      <c r="C37" s="14" t="s">
        <v>55</v>
      </c>
      <c r="D37" s="15" t="s">
        <v>56</v>
      </c>
      <c r="E37" s="16">
        <v>45541</v>
      </c>
      <c r="F37" s="16">
        <v>45541</v>
      </c>
      <c r="G37" s="16"/>
    </row>
    <row r="38" spans="1:7" s="5" customFormat="1" ht="12.75">
      <c r="A38" s="17"/>
      <c r="B38" s="14"/>
      <c r="C38" s="14" t="s">
        <v>57</v>
      </c>
      <c r="D38" s="15" t="s">
        <v>58</v>
      </c>
      <c r="E38" s="16">
        <v>20400</v>
      </c>
      <c r="F38" s="16">
        <v>20400</v>
      </c>
      <c r="G38" s="16"/>
    </row>
    <row r="39" spans="1:7" s="5" customFormat="1" ht="38.25">
      <c r="A39" s="17"/>
      <c r="B39" s="14"/>
      <c r="C39" s="14" t="s">
        <v>59</v>
      </c>
      <c r="D39" s="15" t="s">
        <v>60</v>
      </c>
      <c r="E39" s="16">
        <v>2000</v>
      </c>
      <c r="F39" s="16">
        <v>2000</v>
      </c>
      <c r="G39" s="16"/>
    </row>
    <row r="40" spans="1:7" s="5" customFormat="1" ht="12.75">
      <c r="A40" s="17"/>
      <c r="B40" s="14"/>
      <c r="C40" s="14" t="s">
        <v>61</v>
      </c>
      <c r="D40" s="15" t="s">
        <v>62</v>
      </c>
      <c r="E40" s="16">
        <v>14000</v>
      </c>
      <c r="F40" s="16">
        <v>14000</v>
      </c>
      <c r="G40" s="16"/>
    </row>
    <row r="41" spans="1:7" s="5" customFormat="1" ht="12.75">
      <c r="A41" s="17"/>
      <c r="B41" s="14"/>
      <c r="C41" s="14" t="s">
        <v>63</v>
      </c>
      <c r="D41" s="15" t="s">
        <v>64</v>
      </c>
      <c r="E41" s="16">
        <v>500</v>
      </c>
      <c r="F41" s="16">
        <v>500</v>
      </c>
      <c r="G41" s="16"/>
    </row>
    <row r="42" spans="1:7" s="5" customFormat="1" ht="12.75">
      <c r="A42" s="17"/>
      <c r="B42" s="14"/>
      <c r="C42" s="14" t="s">
        <v>65</v>
      </c>
      <c r="D42" s="15" t="s">
        <v>66</v>
      </c>
      <c r="E42" s="16">
        <v>15000</v>
      </c>
      <c r="F42" s="16">
        <v>15000</v>
      </c>
      <c r="G42" s="16"/>
    </row>
    <row r="43" spans="1:7" s="5" customFormat="1" ht="12.75">
      <c r="A43" s="17"/>
      <c r="B43" s="14"/>
      <c r="C43" s="14" t="s">
        <v>67</v>
      </c>
      <c r="D43" s="15" t="s">
        <v>68</v>
      </c>
      <c r="E43" s="16">
        <v>7000</v>
      </c>
      <c r="F43" s="16">
        <v>7000</v>
      </c>
      <c r="G43" s="16"/>
    </row>
    <row r="44" spans="1:7" s="5" customFormat="1" ht="12.75">
      <c r="A44" s="17"/>
      <c r="B44" s="14"/>
      <c r="C44" s="14" t="s">
        <v>69</v>
      </c>
      <c r="D44" s="15" t="s">
        <v>70</v>
      </c>
      <c r="E44" s="16">
        <v>32000</v>
      </c>
      <c r="F44" s="16">
        <v>32000</v>
      </c>
      <c r="G44" s="16"/>
    </row>
    <row r="45" spans="1:7" s="5" customFormat="1" ht="25.5">
      <c r="A45" s="17"/>
      <c r="B45" s="14"/>
      <c r="C45" s="14" t="s">
        <v>71</v>
      </c>
      <c r="D45" s="15" t="s">
        <v>72</v>
      </c>
      <c r="E45" s="16">
        <v>50000</v>
      </c>
      <c r="F45" s="16">
        <v>50000</v>
      </c>
      <c r="G45" s="16"/>
    </row>
    <row r="46" spans="1:7" s="5" customFormat="1" ht="51">
      <c r="A46" s="17"/>
      <c r="B46" s="14"/>
      <c r="C46" s="14" t="s">
        <v>73</v>
      </c>
      <c r="D46" s="15" t="s">
        <v>74</v>
      </c>
      <c r="E46" s="16">
        <v>80000</v>
      </c>
      <c r="F46" s="16">
        <v>80000</v>
      </c>
      <c r="G46" s="16"/>
    </row>
    <row r="47" spans="1:7" s="5" customFormat="1" ht="12.75">
      <c r="A47" s="17"/>
      <c r="B47" s="14"/>
      <c r="C47" s="14" t="s">
        <v>75</v>
      </c>
      <c r="D47" s="15" t="s">
        <v>76</v>
      </c>
      <c r="E47" s="16">
        <v>80000</v>
      </c>
      <c r="F47" s="16">
        <v>80000</v>
      </c>
      <c r="G47" s="16"/>
    </row>
    <row r="48" spans="1:7" s="5" customFormat="1" ht="12.75">
      <c r="A48" s="17"/>
      <c r="B48" s="14"/>
      <c r="C48" s="14" t="s">
        <v>143</v>
      </c>
      <c r="D48" s="15" t="s">
        <v>144</v>
      </c>
      <c r="E48" s="16">
        <v>3000</v>
      </c>
      <c r="F48" s="16">
        <v>3000</v>
      </c>
      <c r="G48" s="16"/>
    </row>
    <row r="49" spans="1:7" s="5" customFormat="1" ht="25.5">
      <c r="A49" s="17"/>
      <c r="B49" s="14"/>
      <c r="C49" s="14" t="s">
        <v>19</v>
      </c>
      <c r="D49" s="15" t="s">
        <v>20</v>
      </c>
      <c r="E49" s="16">
        <v>26000</v>
      </c>
      <c r="F49" s="16">
        <v>26000</v>
      </c>
      <c r="G49" s="16"/>
    </row>
    <row r="50" spans="1:7" s="5" customFormat="1" ht="25.5">
      <c r="A50" s="17"/>
      <c r="B50" s="14"/>
      <c r="C50" s="14" t="s">
        <v>77</v>
      </c>
      <c r="D50" s="15" t="s">
        <v>78</v>
      </c>
      <c r="E50" s="16">
        <v>64564</v>
      </c>
      <c r="F50" s="16">
        <v>64564</v>
      </c>
      <c r="G50" s="16"/>
    </row>
    <row r="51" spans="1:7" s="5" customFormat="1" ht="12.75">
      <c r="A51" s="17" t="s">
        <v>79</v>
      </c>
      <c r="B51" s="14"/>
      <c r="C51" s="14"/>
      <c r="D51" s="18" t="s">
        <v>80</v>
      </c>
      <c r="E51" s="19">
        <f>E52</f>
        <v>6496571</v>
      </c>
      <c r="F51" s="19">
        <f>F52</f>
        <v>6496571</v>
      </c>
      <c r="G51" s="19"/>
    </row>
    <row r="52" spans="1:7" s="5" customFormat="1" ht="12.75">
      <c r="A52" s="17"/>
      <c r="B52" s="14"/>
      <c r="C52" s="14" t="s">
        <v>81</v>
      </c>
      <c r="D52" s="15" t="s">
        <v>82</v>
      </c>
      <c r="E52" s="16">
        <v>6496571</v>
      </c>
      <c r="F52" s="16">
        <v>6496571</v>
      </c>
      <c r="G52" s="16"/>
    </row>
    <row r="53" spans="1:7" s="5" customFormat="1" ht="12.75">
      <c r="A53" s="17" t="s">
        <v>83</v>
      </c>
      <c r="B53" s="14"/>
      <c r="C53" s="14"/>
      <c r="D53" s="18" t="s">
        <v>84</v>
      </c>
      <c r="E53" s="19">
        <f>SUM(E54:E57)</f>
        <v>12917</v>
      </c>
      <c r="F53" s="19">
        <f>SUM(F54:F57)</f>
        <v>12917</v>
      </c>
      <c r="G53" s="19"/>
    </row>
    <row r="54" spans="1:7" s="5" customFormat="1" ht="89.25">
      <c r="A54" s="17"/>
      <c r="B54" s="14"/>
      <c r="C54" s="14" t="s">
        <v>25</v>
      </c>
      <c r="D54" s="15" t="s">
        <v>26</v>
      </c>
      <c r="E54" s="16">
        <v>2236</v>
      </c>
      <c r="F54" s="16">
        <v>2236</v>
      </c>
      <c r="G54" s="16"/>
    </row>
    <row r="55" spans="1:7" s="5" customFormat="1" ht="12.75">
      <c r="A55" s="17"/>
      <c r="B55" s="14"/>
      <c r="C55" s="14" t="s">
        <v>17</v>
      </c>
      <c r="D55" s="15" t="s">
        <v>18</v>
      </c>
      <c r="E55" s="16">
        <v>10000</v>
      </c>
      <c r="F55" s="16">
        <v>10000</v>
      </c>
      <c r="G55" s="16"/>
    </row>
    <row r="56" spans="1:7" s="5" customFormat="1" ht="12.75">
      <c r="A56" s="17"/>
      <c r="B56" s="14"/>
      <c r="C56" s="14" t="s">
        <v>13</v>
      </c>
      <c r="D56" s="15" t="s">
        <v>14</v>
      </c>
      <c r="E56" s="16">
        <v>401</v>
      </c>
      <c r="F56" s="16">
        <v>401</v>
      </c>
      <c r="G56" s="16"/>
    </row>
    <row r="57" spans="1:7" s="5" customFormat="1" ht="12.75">
      <c r="A57" s="17"/>
      <c r="B57" s="14"/>
      <c r="C57" s="14" t="s">
        <v>35</v>
      </c>
      <c r="D57" s="15" t="s">
        <v>36</v>
      </c>
      <c r="E57" s="16">
        <v>280</v>
      </c>
      <c r="F57" s="16">
        <v>280</v>
      </c>
      <c r="G57" s="16"/>
    </row>
    <row r="58" spans="1:7" s="5" customFormat="1" ht="12.75">
      <c r="A58" s="17" t="s">
        <v>86</v>
      </c>
      <c r="B58" s="14"/>
      <c r="C58" s="14"/>
      <c r="D58" s="18" t="s">
        <v>87</v>
      </c>
      <c r="E58" s="19">
        <f>E59</f>
        <v>7500</v>
      </c>
      <c r="F58" s="19">
        <f>F59</f>
        <v>7500</v>
      </c>
      <c r="G58" s="19"/>
    </row>
    <row r="59" spans="1:7" s="5" customFormat="1" ht="12.75">
      <c r="A59" s="17"/>
      <c r="B59" s="14"/>
      <c r="C59" s="14" t="s">
        <v>17</v>
      </c>
      <c r="D59" s="15" t="s">
        <v>18</v>
      </c>
      <c r="E59" s="16">
        <v>7500</v>
      </c>
      <c r="F59" s="16">
        <v>7500</v>
      </c>
      <c r="G59" s="16"/>
    </row>
    <row r="60" spans="1:7" s="5" customFormat="1" ht="12.75">
      <c r="A60" s="17" t="s">
        <v>88</v>
      </c>
      <c r="B60" s="14"/>
      <c r="C60" s="14"/>
      <c r="D60" s="18" t="s">
        <v>89</v>
      </c>
      <c r="E60" s="19">
        <f>SUM(E61:E66)</f>
        <v>2118250</v>
      </c>
      <c r="F60" s="19">
        <f>SUM(F61:F66)</f>
        <v>2123250</v>
      </c>
      <c r="G60" s="16"/>
    </row>
    <row r="61" spans="1:7" s="5" customFormat="1" ht="12.75">
      <c r="A61" s="17"/>
      <c r="B61" s="14"/>
      <c r="C61" s="14" t="s">
        <v>17</v>
      </c>
      <c r="D61" s="15" t="s">
        <v>18</v>
      </c>
      <c r="E61" s="16">
        <v>5000</v>
      </c>
      <c r="F61" s="16">
        <v>5000</v>
      </c>
      <c r="G61" s="16"/>
    </row>
    <row r="62" spans="1:7" s="5" customFormat="1" ht="12.75">
      <c r="A62" s="17"/>
      <c r="B62" s="14"/>
      <c r="C62" s="14" t="s">
        <v>13</v>
      </c>
      <c r="D62" s="15" t="s">
        <v>14</v>
      </c>
      <c r="E62" s="16">
        <v>250</v>
      </c>
      <c r="F62" s="16">
        <v>250</v>
      </c>
      <c r="G62" s="16"/>
    </row>
    <row r="63" spans="1:7" s="5" customFormat="1" ht="12.75">
      <c r="A63" s="17"/>
      <c r="B63" s="14"/>
      <c r="C63" s="14" t="s">
        <v>35</v>
      </c>
      <c r="D63" s="15" t="s">
        <v>36</v>
      </c>
      <c r="E63" s="114" t="s">
        <v>210</v>
      </c>
      <c r="F63" s="16">
        <v>5000</v>
      </c>
      <c r="G63" s="16"/>
    </row>
    <row r="64" spans="1:7" s="5" customFormat="1" ht="25.5">
      <c r="A64" s="17"/>
      <c r="B64" s="14"/>
      <c r="C64" s="14" t="s">
        <v>209</v>
      </c>
      <c r="D64" s="15" t="s">
        <v>211</v>
      </c>
      <c r="E64" s="16">
        <v>7000</v>
      </c>
      <c r="F64" s="16">
        <v>7000</v>
      </c>
      <c r="G64" s="16"/>
    </row>
    <row r="65" spans="1:7" s="5" customFormat="1" ht="63.75">
      <c r="A65" s="17"/>
      <c r="B65" s="14"/>
      <c r="C65" s="14" t="s">
        <v>37</v>
      </c>
      <c r="D65" s="15" t="s">
        <v>38</v>
      </c>
      <c r="E65" s="16">
        <v>1865000</v>
      </c>
      <c r="F65" s="16">
        <v>1865000</v>
      </c>
      <c r="G65" s="16"/>
    </row>
    <row r="66" spans="1:7" s="5" customFormat="1" ht="38.25">
      <c r="A66" s="17"/>
      <c r="B66" s="14"/>
      <c r="C66" s="14" t="s">
        <v>85</v>
      </c>
      <c r="D66" s="15" t="s">
        <v>90</v>
      </c>
      <c r="E66" s="16">
        <v>241000</v>
      </c>
      <c r="F66" s="16">
        <v>241000</v>
      </c>
      <c r="G66" s="16"/>
    </row>
    <row r="67" spans="1:7" s="5" customFormat="1" ht="25.5">
      <c r="A67" s="17" t="s">
        <v>91</v>
      </c>
      <c r="B67" s="14"/>
      <c r="C67" s="14"/>
      <c r="D67" s="18" t="s">
        <v>92</v>
      </c>
      <c r="E67" s="19">
        <v>67112</v>
      </c>
      <c r="F67" s="19">
        <v>67112</v>
      </c>
      <c r="G67" s="16"/>
    </row>
    <row r="68" spans="1:7" s="5" customFormat="1" ht="12.75">
      <c r="A68" s="17"/>
      <c r="B68" s="14"/>
      <c r="C68" s="14" t="s">
        <v>13</v>
      </c>
      <c r="D68" s="15" t="s">
        <v>14</v>
      </c>
      <c r="E68" s="16">
        <v>50</v>
      </c>
      <c r="F68" s="16">
        <v>50</v>
      </c>
      <c r="G68" s="16"/>
    </row>
    <row r="69" spans="1:7" s="5" customFormat="1" ht="51">
      <c r="A69" s="17"/>
      <c r="B69" s="14"/>
      <c r="C69" s="14" t="s">
        <v>93</v>
      </c>
      <c r="D69" s="15" t="s">
        <v>188</v>
      </c>
      <c r="E69" s="16">
        <v>63332.9</v>
      </c>
      <c r="F69" s="16">
        <v>63333</v>
      </c>
      <c r="G69" s="16"/>
    </row>
    <row r="70" spans="1:7" s="5" customFormat="1" ht="51">
      <c r="A70" s="17"/>
      <c r="B70" s="14"/>
      <c r="C70" s="14" t="s">
        <v>94</v>
      </c>
      <c r="D70" s="15" t="s">
        <v>188</v>
      </c>
      <c r="E70" s="16">
        <v>3728.62</v>
      </c>
      <c r="F70" s="16">
        <v>3729</v>
      </c>
      <c r="G70" s="16"/>
    </row>
    <row r="71" spans="1:7" s="5" customFormat="1" ht="25.5">
      <c r="A71" s="17" t="s">
        <v>95</v>
      </c>
      <c r="B71" s="14"/>
      <c r="C71" s="14"/>
      <c r="D71" s="18" t="s">
        <v>96</v>
      </c>
      <c r="E71" s="19">
        <f>E72</f>
        <v>500</v>
      </c>
      <c r="F71" s="19">
        <f>F72</f>
        <v>500</v>
      </c>
      <c r="G71" s="16"/>
    </row>
    <row r="72" spans="1:7" s="5" customFormat="1" ht="89.25">
      <c r="A72" s="17"/>
      <c r="B72" s="14"/>
      <c r="C72" s="14" t="s">
        <v>25</v>
      </c>
      <c r="D72" s="15" t="s">
        <v>26</v>
      </c>
      <c r="E72" s="16">
        <v>500</v>
      </c>
      <c r="F72" s="16">
        <v>500</v>
      </c>
      <c r="G72" s="16"/>
    </row>
    <row r="73" spans="1:7" s="5" customFormat="1" ht="12.75">
      <c r="A73" s="17" t="s">
        <v>97</v>
      </c>
      <c r="B73" s="14"/>
      <c r="C73" s="14"/>
      <c r="D73" s="18" t="s">
        <v>98</v>
      </c>
      <c r="E73" s="19">
        <f>SUM(E74:E74)</f>
        <v>2450</v>
      </c>
      <c r="F73" s="19">
        <f>SUM(F74:F74)</f>
        <v>2450</v>
      </c>
      <c r="G73" s="16"/>
    </row>
    <row r="74" spans="1:7" s="5" customFormat="1" ht="12.75">
      <c r="A74" s="17"/>
      <c r="B74" s="14"/>
      <c r="C74" s="14" t="s">
        <v>17</v>
      </c>
      <c r="D74" s="15" t="s">
        <v>18</v>
      </c>
      <c r="E74" s="16">
        <v>2450</v>
      </c>
      <c r="F74" s="16">
        <v>2450</v>
      </c>
      <c r="G74" s="16"/>
    </row>
    <row r="75" spans="1:7" ht="12.75">
      <c r="A75" s="119" t="s">
        <v>99</v>
      </c>
      <c r="B75" s="119"/>
      <c r="C75" s="119"/>
      <c r="D75" s="119"/>
      <c r="E75" s="104">
        <v>13418958</v>
      </c>
      <c r="F75" s="104">
        <f>F73+F71+F67+F60+F58+F53+F51+F32+F30+F28+F22+F19+F15+F10+F7</f>
        <v>13066804</v>
      </c>
      <c r="G75" s="104">
        <v>352154</v>
      </c>
    </row>
    <row r="76" spans="2:7" ht="12.75">
      <c r="B76" s="1"/>
      <c r="C76" s="1"/>
      <c r="D76" s="1"/>
      <c r="E76" s="1"/>
      <c r="G76" s="20"/>
    </row>
    <row r="77" spans="1:5" ht="12.75">
      <c r="A77" t="s">
        <v>100</v>
      </c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</sheetData>
  <mergeCells count="9">
    <mergeCell ref="A75:D75"/>
    <mergeCell ref="F1:G1"/>
    <mergeCell ref="A2:G2"/>
    <mergeCell ref="A4:A5"/>
    <mergeCell ref="B4:B5"/>
    <mergeCell ref="C4:C5"/>
    <mergeCell ref="D4:D5"/>
    <mergeCell ref="E4:E5"/>
    <mergeCell ref="F4:G4"/>
  </mergeCells>
  <printOptions horizontalCentered="1"/>
  <pageMargins left="0.6798611111111111" right="0.5402777777777777" top="1.0298611111111111" bottom="0.5902777777777778" header="0.5118055555555556" footer="0.5118055555555556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6"/>
  <sheetViews>
    <sheetView showGridLines="0" defaultGridColor="0" view="pageBreakPreview" zoomScaleSheetLayoutView="100" colorId="15" workbookViewId="0" topLeftCell="A1">
      <selection activeCell="A2" sqref="A2:J2"/>
    </sheetView>
  </sheetViews>
  <sheetFormatPr defaultColWidth="9.00390625" defaultRowHeight="12.75"/>
  <cols>
    <col min="1" max="1" width="4.25390625" style="1" customWidth="1"/>
    <col min="2" max="2" width="6.125" style="1" customWidth="1"/>
    <col min="3" max="3" width="8.25390625" style="1" customWidth="1"/>
    <col min="4" max="4" width="6.00390625" style="1" customWidth="1"/>
    <col min="5" max="5" width="44.75390625" style="1" customWidth="1"/>
    <col min="6" max="6" width="17.75390625" style="1" customWidth="1"/>
    <col min="7" max="7" width="15.625" style="1" customWidth="1"/>
    <col min="8" max="8" width="12.00390625" style="1" customWidth="1"/>
    <col min="9" max="9" width="14.00390625" style="1" customWidth="1"/>
    <col min="10" max="11" width="10.625" style="1" customWidth="1"/>
    <col min="12" max="12" width="12.75390625" style="1" customWidth="1"/>
    <col min="13" max="13" width="13.25390625" style="1" customWidth="1"/>
    <col min="14" max="16384" width="9.125" style="1" customWidth="1"/>
  </cols>
  <sheetData>
    <row r="1" spans="1:13" ht="48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179" t="s">
        <v>213</v>
      </c>
      <c r="M1" s="179"/>
    </row>
    <row r="2" spans="1:13" ht="33.75" customHeight="1">
      <c r="A2" s="180" t="s">
        <v>154</v>
      </c>
      <c r="B2" s="180"/>
      <c r="C2" s="180"/>
      <c r="D2" s="180"/>
      <c r="E2" s="180"/>
      <c r="F2" s="180"/>
      <c r="G2" s="180"/>
      <c r="H2" s="180"/>
      <c r="I2" s="180"/>
      <c r="J2" s="180"/>
      <c r="K2" s="52"/>
      <c r="L2" s="52"/>
      <c r="M2" s="52"/>
    </row>
    <row r="3" spans="1:13" ht="13.5" customHeight="1">
      <c r="A3" s="53"/>
      <c r="B3" s="53"/>
      <c r="C3" s="53"/>
      <c r="D3" s="53"/>
      <c r="E3" s="53"/>
      <c r="F3" s="53"/>
      <c r="G3" s="53"/>
      <c r="H3" s="53"/>
      <c r="I3" s="53"/>
      <c r="J3" s="52"/>
      <c r="K3" s="54"/>
      <c r="L3" s="54"/>
      <c r="M3" s="55" t="s">
        <v>0</v>
      </c>
    </row>
    <row r="4" spans="1:13" s="27" customFormat="1" ht="41.25" customHeight="1">
      <c r="A4" s="181" t="s">
        <v>103</v>
      </c>
      <c r="B4" s="181" t="s">
        <v>1</v>
      </c>
      <c r="C4" s="181" t="s">
        <v>108</v>
      </c>
      <c r="D4" s="181" t="s">
        <v>3</v>
      </c>
      <c r="E4" s="178" t="s">
        <v>109</v>
      </c>
      <c r="F4" s="178" t="s">
        <v>110</v>
      </c>
      <c r="G4" s="178" t="s">
        <v>111</v>
      </c>
      <c r="H4" s="178" t="s">
        <v>112</v>
      </c>
      <c r="I4" s="178" t="s">
        <v>113</v>
      </c>
      <c r="J4" s="178" t="s">
        <v>114</v>
      </c>
      <c r="K4" s="178"/>
      <c r="L4" s="178"/>
      <c r="M4" s="178"/>
    </row>
    <row r="5" spans="1:13" s="27" customFormat="1" ht="25.5" customHeight="1">
      <c r="A5" s="181"/>
      <c r="B5" s="181"/>
      <c r="C5" s="181"/>
      <c r="D5" s="181"/>
      <c r="E5" s="178"/>
      <c r="F5" s="178"/>
      <c r="G5" s="178"/>
      <c r="H5" s="178"/>
      <c r="I5" s="178"/>
      <c r="J5" s="56" t="s">
        <v>115</v>
      </c>
      <c r="K5" s="56" t="s">
        <v>116</v>
      </c>
      <c r="L5" s="56" t="s">
        <v>164</v>
      </c>
      <c r="M5" s="56" t="s">
        <v>165</v>
      </c>
    </row>
    <row r="6" spans="1:13" s="28" customFormat="1" ht="13.5" customHeight="1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  <c r="J6" s="57">
        <v>10</v>
      </c>
      <c r="K6" s="57">
        <v>11</v>
      </c>
      <c r="L6" s="57">
        <v>12</v>
      </c>
      <c r="M6" s="57">
        <v>13</v>
      </c>
    </row>
    <row r="7" spans="1:13" ht="12.75">
      <c r="A7" s="176">
        <v>1</v>
      </c>
      <c r="B7" s="177">
        <v>600</v>
      </c>
      <c r="C7" s="173">
        <v>60013</v>
      </c>
      <c r="D7" s="173">
        <v>6050</v>
      </c>
      <c r="E7" s="170" t="s">
        <v>166</v>
      </c>
      <c r="F7" s="173" t="s">
        <v>141</v>
      </c>
      <c r="G7" s="164" t="s">
        <v>163</v>
      </c>
      <c r="H7" s="174">
        <v>173648.32</v>
      </c>
      <c r="I7" s="29" t="s">
        <v>117</v>
      </c>
      <c r="J7" s="78">
        <v>60000</v>
      </c>
      <c r="K7" s="79"/>
      <c r="L7" s="79"/>
      <c r="M7" s="79"/>
    </row>
    <row r="8" spans="1:13" ht="12.75">
      <c r="A8" s="176" t="s">
        <v>105</v>
      </c>
      <c r="B8" s="177"/>
      <c r="C8" s="173"/>
      <c r="D8" s="173"/>
      <c r="E8" s="171"/>
      <c r="F8" s="173"/>
      <c r="G8" s="165"/>
      <c r="H8" s="175"/>
      <c r="I8" s="30" t="s">
        <v>118</v>
      </c>
      <c r="J8" s="80">
        <v>60000</v>
      </c>
      <c r="K8" s="81"/>
      <c r="L8" s="81"/>
      <c r="M8" s="81"/>
    </row>
    <row r="9" spans="1:13" ht="22.5">
      <c r="A9" s="176" t="s">
        <v>106</v>
      </c>
      <c r="B9" s="177"/>
      <c r="C9" s="173"/>
      <c r="D9" s="173"/>
      <c r="E9" s="171"/>
      <c r="F9" s="173"/>
      <c r="G9" s="165"/>
      <c r="H9" s="175"/>
      <c r="I9" s="61" t="s">
        <v>119</v>
      </c>
      <c r="J9" s="80"/>
      <c r="K9" s="81"/>
      <c r="L9" s="81"/>
      <c r="M9" s="81"/>
    </row>
    <row r="10" spans="1:13" ht="12.75">
      <c r="A10" s="176" t="s">
        <v>107</v>
      </c>
      <c r="B10" s="177"/>
      <c r="C10" s="173"/>
      <c r="D10" s="173"/>
      <c r="E10" s="172"/>
      <c r="F10" s="173"/>
      <c r="G10" s="166"/>
      <c r="H10" s="167"/>
      <c r="I10" s="31" t="s">
        <v>120</v>
      </c>
      <c r="J10" s="82"/>
      <c r="K10" s="83"/>
      <c r="L10" s="83"/>
      <c r="M10" s="83"/>
    </row>
    <row r="11" spans="1:13" ht="12.75">
      <c r="A11" s="176">
        <v>2</v>
      </c>
      <c r="B11" s="177">
        <v>600</v>
      </c>
      <c r="C11" s="173">
        <v>60013</v>
      </c>
      <c r="D11" s="173">
        <v>6050</v>
      </c>
      <c r="E11" s="170" t="s">
        <v>185</v>
      </c>
      <c r="F11" s="173" t="s">
        <v>141</v>
      </c>
      <c r="G11" s="164" t="s">
        <v>168</v>
      </c>
      <c r="H11" s="174">
        <v>10000</v>
      </c>
      <c r="I11" s="29" t="s">
        <v>117</v>
      </c>
      <c r="J11" s="78">
        <v>10000</v>
      </c>
      <c r="K11" s="79"/>
      <c r="L11" s="79"/>
      <c r="M11" s="79"/>
    </row>
    <row r="12" spans="1:13" ht="12.75">
      <c r="A12" s="176" t="s">
        <v>105</v>
      </c>
      <c r="B12" s="177"/>
      <c r="C12" s="173"/>
      <c r="D12" s="173"/>
      <c r="E12" s="171"/>
      <c r="F12" s="173"/>
      <c r="G12" s="165"/>
      <c r="H12" s="175"/>
      <c r="I12" s="30" t="s">
        <v>118</v>
      </c>
      <c r="J12" s="80">
        <v>10000</v>
      </c>
      <c r="K12" s="81"/>
      <c r="L12" s="81"/>
      <c r="M12" s="81"/>
    </row>
    <row r="13" spans="1:13" ht="22.5">
      <c r="A13" s="176" t="s">
        <v>106</v>
      </c>
      <c r="B13" s="177"/>
      <c r="C13" s="173"/>
      <c r="D13" s="173"/>
      <c r="E13" s="171"/>
      <c r="F13" s="173"/>
      <c r="G13" s="165"/>
      <c r="H13" s="175"/>
      <c r="I13" s="61" t="s">
        <v>119</v>
      </c>
      <c r="J13" s="80"/>
      <c r="K13" s="81"/>
      <c r="L13" s="81"/>
      <c r="M13" s="81"/>
    </row>
    <row r="14" spans="1:13" ht="12.75">
      <c r="A14" s="176" t="s">
        <v>107</v>
      </c>
      <c r="B14" s="177"/>
      <c r="C14" s="173"/>
      <c r="D14" s="173"/>
      <c r="E14" s="172"/>
      <c r="F14" s="173"/>
      <c r="G14" s="166"/>
      <c r="H14" s="167"/>
      <c r="I14" s="31" t="s">
        <v>120</v>
      </c>
      <c r="J14" s="82"/>
      <c r="K14" s="83"/>
      <c r="L14" s="83"/>
      <c r="M14" s="83"/>
    </row>
    <row r="15" spans="1:13" ht="12.75">
      <c r="A15" s="168">
        <v>3</v>
      </c>
      <c r="B15" s="169">
        <v>600</v>
      </c>
      <c r="C15" s="163">
        <v>60016</v>
      </c>
      <c r="D15" s="163">
        <v>6050</v>
      </c>
      <c r="E15" s="162" t="s">
        <v>169</v>
      </c>
      <c r="F15" s="163" t="s">
        <v>141</v>
      </c>
      <c r="G15" s="164" t="s">
        <v>170</v>
      </c>
      <c r="H15" s="167">
        <v>1026833.47</v>
      </c>
      <c r="I15" s="32" t="s">
        <v>117</v>
      </c>
      <c r="J15" s="84">
        <v>527000</v>
      </c>
      <c r="K15" s="85"/>
      <c r="L15" s="84"/>
      <c r="M15" s="84"/>
    </row>
    <row r="16" spans="1:13" ht="12.75">
      <c r="A16" s="168" t="s">
        <v>105</v>
      </c>
      <c r="B16" s="169"/>
      <c r="C16" s="163"/>
      <c r="D16" s="163"/>
      <c r="E16" s="162"/>
      <c r="F16" s="163"/>
      <c r="G16" s="165"/>
      <c r="H16" s="167"/>
      <c r="I16" s="30" t="s">
        <v>118</v>
      </c>
      <c r="J16" s="81">
        <v>2000</v>
      </c>
      <c r="K16" s="80"/>
      <c r="L16" s="81"/>
      <c r="M16" s="81"/>
    </row>
    <row r="17" spans="1:13" ht="22.5">
      <c r="A17" s="168" t="s">
        <v>106</v>
      </c>
      <c r="B17" s="169"/>
      <c r="C17" s="163"/>
      <c r="D17" s="163"/>
      <c r="E17" s="162"/>
      <c r="F17" s="163"/>
      <c r="G17" s="165"/>
      <c r="H17" s="167"/>
      <c r="I17" s="61" t="s">
        <v>119</v>
      </c>
      <c r="J17" s="81">
        <v>368846</v>
      </c>
      <c r="K17" s="80"/>
      <c r="L17" s="81"/>
      <c r="M17" s="81"/>
    </row>
    <row r="18" spans="1:13" ht="12.75">
      <c r="A18" s="168" t="s">
        <v>107</v>
      </c>
      <c r="B18" s="169"/>
      <c r="C18" s="163"/>
      <c r="D18" s="163"/>
      <c r="E18" s="162"/>
      <c r="F18" s="163"/>
      <c r="G18" s="166"/>
      <c r="H18" s="167"/>
      <c r="I18" s="31" t="s">
        <v>120</v>
      </c>
      <c r="J18" s="83">
        <v>156154</v>
      </c>
      <c r="K18" s="82"/>
      <c r="L18" s="83"/>
      <c r="M18" s="83"/>
    </row>
    <row r="19" spans="1:13" ht="12.75">
      <c r="A19" s="168">
        <v>4</v>
      </c>
      <c r="B19" s="169">
        <v>600</v>
      </c>
      <c r="C19" s="163">
        <v>60016</v>
      </c>
      <c r="D19" s="163">
        <v>6050</v>
      </c>
      <c r="E19" s="162" t="s">
        <v>142</v>
      </c>
      <c r="F19" s="163" t="s">
        <v>141</v>
      </c>
      <c r="G19" s="164" t="s">
        <v>140</v>
      </c>
      <c r="H19" s="167">
        <v>84264</v>
      </c>
      <c r="I19" s="32" t="s">
        <v>117</v>
      </c>
      <c r="J19" s="84">
        <v>80000</v>
      </c>
      <c r="K19" s="85"/>
      <c r="L19" s="84"/>
      <c r="M19" s="84"/>
    </row>
    <row r="20" spans="1:13" ht="12.75">
      <c r="A20" s="168" t="s">
        <v>105</v>
      </c>
      <c r="B20" s="169"/>
      <c r="C20" s="163"/>
      <c r="D20" s="163"/>
      <c r="E20" s="162"/>
      <c r="F20" s="163"/>
      <c r="G20" s="165"/>
      <c r="H20" s="167"/>
      <c r="I20" s="30" t="s">
        <v>118</v>
      </c>
      <c r="J20" s="81"/>
      <c r="K20" s="80"/>
      <c r="L20" s="81"/>
      <c r="M20" s="81"/>
    </row>
    <row r="21" spans="1:13" ht="22.5">
      <c r="A21" s="168" t="s">
        <v>106</v>
      </c>
      <c r="B21" s="169"/>
      <c r="C21" s="163"/>
      <c r="D21" s="163"/>
      <c r="E21" s="162"/>
      <c r="F21" s="163"/>
      <c r="G21" s="165"/>
      <c r="H21" s="167"/>
      <c r="I21" s="61" t="s">
        <v>119</v>
      </c>
      <c r="J21" s="81">
        <v>80000</v>
      </c>
      <c r="K21" s="80"/>
      <c r="L21" s="81"/>
      <c r="M21" s="81"/>
    </row>
    <row r="22" spans="1:13" ht="12.75" customHeight="1">
      <c r="A22" s="168" t="s">
        <v>107</v>
      </c>
      <c r="B22" s="169"/>
      <c r="C22" s="163"/>
      <c r="D22" s="163"/>
      <c r="E22" s="162"/>
      <c r="F22" s="163"/>
      <c r="G22" s="166"/>
      <c r="H22" s="167"/>
      <c r="I22" s="31" t="s">
        <v>120</v>
      </c>
      <c r="J22" s="83"/>
      <c r="K22" s="83"/>
      <c r="L22" s="83"/>
      <c r="M22" s="83"/>
    </row>
    <row r="23" spans="1:13" ht="12.75">
      <c r="A23" s="143">
        <v>5</v>
      </c>
      <c r="B23" s="144">
        <v>600</v>
      </c>
      <c r="C23" s="145">
        <v>60016</v>
      </c>
      <c r="D23" s="145">
        <v>6050</v>
      </c>
      <c r="E23" s="161" t="s">
        <v>171</v>
      </c>
      <c r="F23" s="145" t="s">
        <v>141</v>
      </c>
      <c r="G23" s="149" t="s">
        <v>167</v>
      </c>
      <c r="H23" s="116">
        <v>16000</v>
      </c>
      <c r="I23" s="62" t="s">
        <v>117</v>
      </c>
      <c r="J23" s="86">
        <v>16000</v>
      </c>
      <c r="K23" s="86"/>
      <c r="L23" s="87"/>
      <c r="M23" s="87"/>
    </row>
    <row r="24" spans="1:13" ht="12.75">
      <c r="A24" s="143"/>
      <c r="B24" s="144"/>
      <c r="C24" s="145"/>
      <c r="D24" s="145"/>
      <c r="E24" s="161"/>
      <c r="F24" s="145"/>
      <c r="G24" s="117"/>
      <c r="H24" s="116"/>
      <c r="I24" s="63" t="s">
        <v>118</v>
      </c>
      <c r="J24" s="88">
        <v>16000</v>
      </c>
      <c r="K24" s="88"/>
      <c r="L24" s="89"/>
      <c r="M24" s="89"/>
    </row>
    <row r="25" spans="1:13" s="60" customFormat="1" ht="22.5">
      <c r="A25" s="143"/>
      <c r="B25" s="144"/>
      <c r="C25" s="145"/>
      <c r="D25" s="145"/>
      <c r="E25" s="161"/>
      <c r="F25" s="145"/>
      <c r="G25" s="117"/>
      <c r="H25" s="116"/>
      <c r="I25" s="64" t="s">
        <v>119</v>
      </c>
      <c r="J25" s="88"/>
      <c r="K25" s="88"/>
      <c r="L25" s="89"/>
      <c r="M25" s="89"/>
    </row>
    <row r="26" spans="1:13" ht="12.75">
      <c r="A26" s="143"/>
      <c r="B26" s="144"/>
      <c r="C26" s="145"/>
      <c r="D26" s="145"/>
      <c r="E26" s="161"/>
      <c r="F26" s="145"/>
      <c r="G26" s="118"/>
      <c r="H26" s="116"/>
      <c r="I26" s="65" t="s">
        <v>120</v>
      </c>
      <c r="J26" s="90"/>
      <c r="K26" s="90"/>
      <c r="L26" s="91"/>
      <c r="M26" s="91"/>
    </row>
    <row r="27" spans="1:13" ht="12.75">
      <c r="A27" s="143">
        <v>6</v>
      </c>
      <c r="B27" s="144">
        <v>600</v>
      </c>
      <c r="C27" s="145">
        <v>60016</v>
      </c>
      <c r="D27" s="145">
        <v>6050</v>
      </c>
      <c r="E27" s="161" t="s">
        <v>172</v>
      </c>
      <c r="F27" s="145" t="s">
        <v>141</v>
      </c>
      <c r="G27" s="149" t="s">
        <v>167</v>
      </c>
      <c r="H27" s="116">
        <v>15000</v>
      </c>
      <c r="I27" s="62" t="s">
        <v>117</v>
      </c>
      <c r="J27" s="86">
        <v>15000</v>
      </c>
      <c r="K27" s="86"/>
      <c r="L27" s="87"/>
      <c r="M27" s="87"/>
    </row>
    <row r="28" spans="1:13" ht="12.75">
      <c r="A28" s="143"/>
      <c r="B28" s="144"/>
      <c r="C28" s="145"/>
      <c r="D28" s="145"/>
      <c r="E28" s="161"/>
      <c r="F28" s="145"/>
      <c r="G28" s="117"/>
      <c r="H28" s="116"/>
      <c r="I28" s="63" t="s">
        <v>118</v>
      </c>
      <c r="J28" s="88">
        <v>15000</v>
      </c>
      <c r="K28" s="88"/>
      <c r="L28" s="89"/>
      <c r="M28" s="89"/>
    </row>
    <row r="29" spans="1:13" ht="22.5">
      <c r="A29" s="143"/>
      <c r="B29" s="144"/>
      <c r="C29" s="145"/>
      <c r="D29" s="145"/>
      <c r="E29" s="161"/>
      <c r="F29" s="145"/>
      <c r="G29" s="117"/>
      <c r="H29" s="116"/>
      <c r="I29" s="64" t="s">
        <v>119</v>
      </c>
      <c r="J29" s="88"/>
      <c r="K29" s="88"/>
      <c r="L29" s="89"/>
      <c r="M29" s="89"/>
    </row>
    <row r="30" spans="1:13" ht="12.75">
      <c r="A30" s="143"/>
      <c r="B30" s="144"/>
      <c r="C30" s="145"/>
      <c r="D30" s="145"/>
      <c r="E30" s="161"/>
      <c r="F30" s="145"/>
      <c r="G30" s="118"/>
      <c r="H30" s="116"/>
      <c r="I30" s="65" t="s">
        <v>120</v>
      </c>
      <c r="J30" s="90"/>
      <c r="K30" s="90"/>
      <c r="L30" s="91"/>
      <c r="M30" s="91"/>
    </row>
    <row r="31" spans="1:13" ht="12.75">
      <c r="A31" s="143">
        <v>7</v>
      </c>
      <c r="B31" s="144">
        <v>600</v>
      </c>
      <c r="C31" s="145">
        <v>60016</v>
      </c>
      <c r="D31" s="145">
        <v>6050</v>
      </c>
      <c r="E31" s="161" t="s">
        <v>173</v>
      </c>
      <c r="F31" s="145" t="s">
        <v>141</v>
      </c>
      <c r="G31" s="149" t="s">
        <v>174</v>
      </c>
      <c r="H31" s="116">
        <v>43000</v>
      </c>
      <c r="I31" s="62" t="s">
        <v>117</v>
      </c>
      <c r="J31" s="86">
        <v>10000</v>
      </c>
      <c r="K31" s="86"/>
      <c r="L31" s="87"/>
      <c r="M31" s="87"/>
    </row>
    <row r="32" spans="1:13" ht="12.75">
      <c r="A32" s="143"/>
      <c r="B32" s="144"/>
      <c r="C32" s="145"/>
      <c r="D32" s="145"/>
      <c r="E32" s="161"/>
      <c r="F32" s="145"/>
      <c r="G32" s="117"/>
      <c r="H32" s="116"/>
      <c r="I32" s="63" t="s">
        <v>118</v>
      </c>
      <c r="J32" s="88">
        <v>10000</v>
      </c>
      <c r="K32" s="88"/>
      <c r="L32" s="89"/>
      <c r="M32" s="89"/>
    </row>
    <row r="33" spans="1:13" ht="22.5">
      <c r="A33" s="143"/>
      <c r="B33" s="144"/>
      <c r="C33" s="145"/>
      <c r="D33" s="145"/>
      <c r="E33" s="161"/>
      <c r="F33" s="145"/>
      <c r="G33" s="117"/>
      <c r="H33" s="116"/>
      <c r="I33" s="64" t="s">
        <v>119</v>
      </c>
      <c r="J33" s="88"/>
      <c r="K33" s="88"/>
      <c r="L33" s="89"/>
      <c r="M33" s="89"/>
    </row>
    <row r="34" spans="1:13" ht="12.75">
      <c r="A34" s="143"/>
      <c r="B34" s="144"/>
      <c r="C34" s="145"/>
      <c r="D34" s="145"/>
      <c r="E34" s="161"/>
      <c r="F34" s="145"/>
      <c r="G34" s="118"/>
      <c r="H34" s="116"/>
      <c r="I34" s="65" t="s">
        <v>120</v>
      </c>
      <c r="J34" s="90"/>
      <c r="K34" s="90"/>
      <c r="L34" s="91"/>
      <c r="M34" s="91"/>
    </row>
    <row r="35" spans="1:13" ht="12.75" customHeight="1">
      <c r="A35" s="143"/>
      <c r="B35" s="160">
        <v>600</v>
      </c>
      <c r="C35" s="142"/>
      <c r="D35" s="142"/>
      <c r="E35" s="133" t="s">
        <v>175</v>
      </c>
      <c r="F35" s="142"/>
      <c r="G35" s="137"/>
      <c r="H35" s="139"/>
      <c r="I35" s="66" t="s">
        <v>117</v>
      </c>
      <c r="J35" s="92">
        <v>718000</v>
      </c>
      <c r="K35" s="92"/>
      <c r="L35" s="93"/>
      <c r="M35" s="93"/>
    </row>
    <row r="36" spans="1:13" ht="12.75">
      <c r="A36" s="143"/>
      <c r="B36" s="160"/>
      <c r="C36" s="142"/>
      <c r="D36" s="142"/>
      <c r="E36" s="134"/>
      <c r="F36" s="142"/>
      <c r="G36" s="138"/>
      <c r="H36" s="139"/>
      <c r="I36" s="67" t="s">
        <v>118</v>
      </c>
      <c r="J36" s="94">
        <v>113000</v>
      </c>
      <c r="K36" s="94"/>
      <c r="L36" s="95"/>
      <c r="M36" s="95"/>
    </row>
    <row r="37" spans="1:13" ht="22.5">
      <c r="A37" s="143"/>
      <c r="B37" s="160"/>
      <c r="C37" s="142"/>
      <c r="D37" s="142"/>
      <c r="E37" s="134"/>
      <c r="F37" s="142"/>
      <c r="G37" s="138"/>
      <c r="H37" s="139"/>
      <c r="I37" s="68" t="s">
        <v>119</v>
      </c>
      <c r="J37" s="94">
        <v>448846</v>
      </c>
      <c r="K37" s="94"/>
      <c r="L37" s="95"/>
      <c r="M37" s="95"/>
    </row>
    <row r="38" spans="1:13" ht="12.75">
      <c r="A38" s="143"/>
      <c r="B38" s="160"/>
      <c r="C38" s="142"/>
      <c r="D38" s="142"/>
      <c r="E38" s="135"/>
      <c r="F38" s="142"/>
      <c r="G38" s="136"/>
      <c r="H38" s="139"/>
      <c r="I38" s="69" t="s">
        <v>120</v>
      </c>
      <c r="J38" s="96">
        <v>156154</v>
      </c>
      <c r="K38" s="96"/>
      <c r="L38" s="97"/>
      <c r="M38" s="97"/>
    </row>
    <row r="39" spans="1:13" ht="12.75" customHeight="1">
      <c r="A39" s="153">
        <v>8</v>
      </c>
      <c r="B39" s="155">
        <v>700</v>
      </c>
      <c r="C39" s="115">
        <v>70005</v>
      </c>
      <c r="D39" s="115">
        <v>6050</v>
      </c>
      <c r="E39" s="157" t="s">
        <v>186</v>
      </c>
      <c r="F39" s="115" t="s">
        <v>141</v>
      </c>
      <c r="G39" s="149" t="s">
        <v>145</v>
      </c>
      <c r="H39" s="151">
        <v>2504852.66</v>
      </c>
      <c r="I39" s="62" t="s">
        <v>117</v>
      </c>
      <c r="J39" s="86">
        <v>1364181</v>
      </c>
      <c r="K39" s="86">
        <v>1023583</v>
      </c>
      <c r="L39" s="87">
        <v>14132</v>
      </c>
      <c r="M39" s="87"/>
    </row>
    <row r="40" spans="1:13" ht="12.75">
      <c r="A40" s="154"/>
      <c r="B40" s="156"/>
      <c r="C40" s="150"/>
      <c r="D40" s="150"/>
      <c r="E40" s="158"/>
      <c r="F40" s="150"/>
      <c r="G40" s="117"/>
      <c r="H40" s="152"/>
      <c r="I40" s="63" t="s">
        <v>118</v>
      </c>
      <c r="J40" s="88">
        <v>4000</v>
      </c>
      <c r="K40" s="88"/>
      <c r="L40" s="89">
        <v>14132</v>
      </c>
      <c r="M40" s="89"/>
    </row>
    <row r="41" spans="1:13" ht="22.5">
      <c r="A41" s="154"/>
      <c r="B41" s="156"/>
      <c r="C41" s="150"/>
      <c r="D41" s="150"/>
      <c r="E41" s="158"/>
      <c r="F41" s="150"/>
      <c r="G41" s="117"/>
      <c r="H41" s="152"/>
      <c r="I41" s="64" t="s">
        <v>119</v>
      </c>
      <c r="J41" s="88">
        <v>1360181</v>
      </c>
      <c r="K41" s="88">
        <v>1023583</v>
      </c>
      <c r="L41" s="89"/>
      <c r="M41" s="89"/>
    </row>
    <row r="42" spans="1:13" ht="12.75">
      <c r="A42" s="143"/>
      <c r="B42" s="144"/>
      <c r="C42" s="145"/>
      <c r="D42" s="145"/>
      <c r="E42" s="159"/>
      <c r="F42" s="145"/>
      <c r="G42" s="118"/>
      <c r="H42" s="116"/>
      <c r="I42" s="65" t="s">
        <v>120</v>
      </c>
      <c r="J42" s="90"/>
      <c r="K42" s="90"/>
      <c r="L42" s="91"/>
      <c r="M42" s="91"/>
    </row>
    <row r="43" spans="1:13" ht="12.75" customHeight="1">
      <c r="A43" s="153">
        <v>9</v>
      </c>
      <c r="B43" s="155">
        <v>921</v>
      </c>
      <c r="C43" s="115">
        <v>92109</v>
      </c>
      <c r="D43" s="115">
        <v>6050</v>
      </c>
      <c r="E43" s="146" t="s">
        <v>176</v>
      </c>
      <c r="F43" s="115" t="s">
        <v>141</v>
      </c>
      <c r="G43" s="149" t="s">
        <v>174</v>
      </c>
      <c r="H43" s="151">
        <v>203843</v>
      </c>
      <c r="I43" s="62" t="s">
        <v>117</v>
      </c>
      <c r="J43" s="86">
        <v>116416</v>
      </c>
      <c r="K43" s="86"/>
      <c r="L43" s="87"/>
      <c r="M43" s="87"/>
    </row>
    <row r="44" spans="1:13" ht="12.75">
      <c r="A44" s="154"/>
      <c r="B44" s="156"/>
      <c r="C44" s="150"/>
      <c r="D44" s="150"/>
      <c r="E44" s="147"/>
      <c r="F44" s="150"/>
      <c r="G44" s="117"/>
      <c r="H44" s="152"/>
      <c r="I44" s="63" t="s">
        <v>118</v>
      </c>
      <c r="J44" s="88"/>
      <c r="K44" s="88"/>
      <c r="L44" s="89"/>
      <c r="M44" s="89"/>
    </row>
    <row r="45" spans="1:13" ht="22.5">
      <c r="A45" s="154"/>
      <c r="B45" s="156"/>
      <c r="C45" s="150"/>
      <c r="D45" s="150"/>
      <c r="E45" s="147"/>
      <c r="F45" s="150"/>
      <c r="G45" s="117"/>
      <c r="H45" s="152"/>
      <c r="I45" s="64" t="s">
        <v>119</v>
      </c>
      <c r="J45" s="88">
        <v>116416</v>
      </c>
      <c r="K45" s="88"/>
      <c r="L45" s="89"/>
      <c r="M45" s="89"/>
    </row>
    <row r="46" spans="1:13" ht="12.75">
      <c r="A46" s="143"/>
      <c r="B46" s="144"/>
      <c r="C46" s="145"/>
      <c r="D46" s="145"/>
      <c r="E46" s="148"/>
      <c r="F46" s="145"/>
      <c r="G46" s="118"/>
      <c r="H46" s="116"/>
      <c r="I46" s="65" t="s">
        <v>120</v>
      </c>
      <c r="J46" s="90"/>
      <c r="K46" s="90"/>
      <c r="L46" s="91"/>
      <c r="M46" s="91"/>
    </row>
    <row r="47" spans="1:13" ht="12.75" customHeight="1">
      <c r="A47" s="143">
        <v>10</v>
      </c>
      <c r="B47" s="144">
        <v>921</v>
      </c>
      <c r="C47" s="145">
        <v>92109</v>
      </c>
      <c r="D47" s="145">
        <v>6050</v>
      </c>
      <c r="E47" s="146" t="s">
        <v>177</v>
      </c>
      <c r="F47" s="145" t="s">
        <v>141</v>
      </c>
      <c r="G47" s="149" t="s">
        <v>174</v>
      </c>
      <c r="H47" s="116">
        <v>19319.45</v>
      </c>
      <c r="I47" s="62" t="s">
        <v>117</v>
      </c>
      <c r="J47" s="86">
        <v>4000</v>
      </c>
      <c r="K47" s="86"/>
      <c r="L47" s="87"/>
      <c r="M47" s="87"/>
    </row>
    <row r="48" spans="1:13" ht="12.75">
      <c r="A48" s="143"/>
      <c r="B48" s="144"/>
      <c r="C48" s="145"/>
      <c r="D48" s="145"/>
      <c r="E48" s="147"/>
      <c r="F48" s="145"/>
      <c r="G48" s="117"/>
      <c r="H48" s="116"/>
      <c r="I48" s="63" t="s">
        <v>118</v>
      </c>
      <c r="J48" s="88">
        <v>4000</v>
      </c>
      <c r="K48" s="88"/>
      <c r="L48" s="89"/>
      <c r="M48" s="89"/>
    </row>
    <row r="49" spans="1:13" ht="22.5">
      <c r="A49" s="143"/>
      <c r="B49" s="144"/>
      <c r="C49" s="145"/>
      <c r="D49" s="145"/>
      <c r="E49" s="147"/>
      <c r="F49" s="145"/>
      <c r="G49" s="117"/>
      <c r="H49" s="116"/>
      <c r="I49" s="64" t="s">
        <v>119</v>
      </c>
      <c r="J49" s="88"/>
      <c r="K49" s="88"/>
      <c r="L49" s="89"/>
      <c r="M49" s="89"/>
    </row>
    <row r="50" spans="1:13" ht="12.75">
      <c r="A50" s="143"/>
      <c r="B50" s="144"/>
      <c r="C50" s="145"/>
      <c r="D50" s="145"/>
      <c r="E50" s="148"/>
      <c r="F50" s="145"/>
      <c r="G50" s="118"/>
      <c r="H50" s="116"/>
      <c r="I50" s="65" t="s">
        <v>120</v>
      </c>
      <c r="J50" s="90"/>
      <c r="K50" s="90"/>
      <c r="L50" s="91"/>
      <c r="M50" s="91"/>
    </row>
    <row r="51" spans="1:13" ht="12.75" customHeight="1">
      <c r="A51" s="143">
        <v>11</v>
      </c>
      <c r="B51" s="144">
        <v>921</v>
      </c>
      <c r="C51" s="145">
        <v>92109</v>
      </c>
      <c r="D51" s="145">
        <v>6050</v>
      </c>
      <c r="E51" s="146" t="s">
        <v>146</v>
      </c>
      <c r="F51" s="145" t="s">
        <v>141</v>
      </c>
      <c r="G51" s="149" t="s">
        <v>174</v>
      </c>
      <c r="H51" s="116">
        <v>20767.19</v>
      </c>
      <c r="I51" s="62" t="s">
        <v>117</v>
      </c>
      <c r="J51" s="86"/>
      <c r="K51" s="86">
        <v>519331</v>
      </c>
      <c r="L51" s="87"/>
      <c r="M51" s="87"/>
    </row>
    <row r="52" spans="1:13" ht="12.75">
      <c r="A52" s="143"/>
      <c r="B52" s="144"/>
      <c r="C52" s="145"/>
      <c r="D52" s="145"/>
      <c r="E52" s="147"/>
      <c r="F52" s="145"/>
      <c r="G52" s="117"/>
      <c r="H52" s="116"/>
      <c r="I52" s="63" t="s">
        <v>118</v>
      </c>
      <c r="J52" s="88"/>
      <c r="K52" s="88">
        <v>129833</v>
      </c>
      <c r="L52" s="89"/>
      <c r="M52" s="89"/>
    </row>
    <row r="53" spans="1:13" ht="24.75" customHeight="1">
      <c r="A53" s="143"/>
      <c r="B53" s="144"/>
      <c r="C53" s="145"/>
      <c r="D53" s="145"/>
      <c r="E53" s="147"/>
      <c r="F53" s="145"/>
      <c r="G53" s="117"/>
      <c r="H53" s="116"/>
      <c r="I53" s="64" t="s">
        <v>119</v>
      </c>
      <c r="J53" s="88"/>
      <c r="K53" s="88"/>
      <c r="L53" s="89"/>
      <c r="M53" s="89"/>
    </row>
    <row r="54" spans="1:13" ht="17.25" customHeight="1">
      <c r="A54" s="143"/>
      <c r="B54" s="144"/>
      <c r="C54" s="145"/>
      <c r="D54" s="145"/>
      <c r="E54" s="148"/>
      <c r="F54" s="145"/>
      <c r="G54" s="118"/>
      <c r="H54" s="116"/>
      <c r="I54" s="65" t="s">
        <v>120</v>
      </c>
      <c r="J54" s="90"/>
      <c r="K54" s="90">
        <v>389498</v>
      </c>
      <c r="L54" s="91"/>
      <c r="M54" s="91"/>
    </row>
    <row r="55" spans="1:13" ht="12.75" customHeight="1">
      <c r="A55" s="143"/>
      <c r="B55" s="144"/>
      <c r="C55" s="145"/>
      <c r="D55" s="142"/>
      <c r="E55" s="133" t="s">
        <v>184</v>
      </c>
      <c r="F55" s="142"/>
      <c r="G55" s="137"/>
      <c r="H55" s="139"/>
      <c r="I55" s="66" t="s">
        <v>117</v>
      </c>
      <c r="J55" s="92">
        <v>120416</v>
      </c>
      <c r="K55" s="92">
        <v>519331</v>
      </c>
      <c r="L55" s="93"/>
      <c r="M55" s="93"/>
    </row>
    <row r="56" spans="1:13" ht="12.75">
      <c r="A56" s="143"/>
      <c r="B56" s="144"/>
      <c r="C56" s="145"/>
      <c r="D56" s="142"/>
      <c r="E56" s="134"/>
      <c r="F56" s="142"/>
      <c r="G56" s="138"/>
      <c r="H56" s="139"/>
      <c r="I56" s="67" t="s">
        <v>118</v>
      </c>
      <c r="J56" s="94">
        <v>4000</v>
      </c>
      <c r="K56" s="94">
        <v>129833</v>
      </c>
      <c r="L56" s="95"/>
      <c r="M56" s="95"/>
    </row>
    <row r="57" spans="1:13" ht="24.75" customHeight="1">
      <c r="A57" s="143"/>
      <c r="B57" s="144"/>
      <c r="C57" s="145"/>
      <c r="D57" s="142"/>
      <c r="E57" s="134"/>
      <c r="F57" s="142"/>
      <c r="G57" s="138"/>
      <c r="H57" s="139"/>
      <c r="I57" s="68" t="s">
        <v>119</v>
      </c>
      <c r="J57" s="94">
        <v>116416</v>
      </c>
      <c r="K57" s="94"/>
      <c r="L57" s="95"/>
      <c r="M57" s="95"/>
    </row>
    <row r="58" spans="1:13" ht="17.25" customHeight="1">
      <c r="A58" s="143"/>
      <c r="B58" s="144"/>
      <c r="C58" s="145"/>
      <c r="D58" s="142"/>
      <c r="E58" s="135"/>
      <c r="F58" s="142"/>
      <c r="G58" s="136"/>
      <c r="H58" s="139"/>
      <c r="I58" s="69" t="s">
        <v>120</v>
      </c>
      <c r="J58" s="96"/>
      <c r="K58" s="96">
        <v>389498</v>
      </c>
      <c r="L58" s="97"/>
      <c r="M58" s="97"/>
    </row>
    <row r="59" spans="1:13" ht="12.75">
      <c r="A59" s="143">
        <v>12</v>
      </c>
      <c r="B59" s="144">
        <v>926</v>
      </c>
      <c r="C59" s="145">
        <v>92601</v>
      </c>
      <c r="D59" s="145">
        <v>6050</v>
      </c>
      <c r="E59" s="161" t="s">
        <v>182</v>
      </c>
      <c r="F59" s="145" t="s">
        <v>141</v>
      </c>
      <c r="G59" s="149" t="s">
        <v>183</v>
      </c>
      <c r="H59" s="116">
        <v>1200000</v>
      </c>
      <c r="I59" s="62" t="s">
        <v>117</v>
      </c>
      <c r="J59" s="86">
        <v>1200000</v>
      </c>
      <c r="K59" s="86"/>
      <c r="L59" s="87"/>
      <c r="M59" s="87"/>
    </row>
    <row r="60" spans="1:13" ht="12.75">
      <c r="A60" s="143"/>
      <c r="B60" s="144"/>
      <c r="C60" s="145"/>
      <c r="D60" s="145"/>
      <c r="E60" s="161"/>
      <c r="F60" s="145"/>
      <c r="G60" s="117"/>
      <c r="H60" s="116"/>
      <c r="I60" s="63" t="s">
        <v>118</v>
      </c>
      <c r="J60" s="88">
        <v>4000</v>
      </c>
      <c r="K60" s="88"/>
      <c r="L60" s="89"/>
      <c r="M60" s="89"/>
    </row>
    <row r="61" spans="1:13" ht="22.5">
      <c r="A61" s="143"/>
      <c r="B61" s="144"/>
      <c r="C61" s="145"/>
      <c r="D61" s="145"/>
      <c r="E61" s="161"/>
      <c r="F61" s="145"/>
      <c r="G61" s="117"/>
      <c r="H61" s="116"/>
      <c r="I61" s="64" t="s">
        <v>119</v>
      </c>
      <c r="J61" s="88">
        <v>530000</v>
      </c>
      <c r="K61" s="88"/>
      <c r="L61" s="89"/>
      <c r="M61" s="89"/>
    </row>
    <row r="62" spans="1:13" ht="12.75">
      <c r="A62" s="143"/>
      <c r="B62" s="144"/>
      <c r="C62" s="145"/>
      <c r="D62" s="145"/>
      <c r="E62" s="161"/>
      <c r="F62" s="145"/>
      <c r="G62" s="118"/>
      <c r="H62" s="116"/>
      <c r="I62" s="65" t="s">
        <v>120</v>
      </c>
      <c r="J62" s="90">
        <v>666000</v>
      </c>
      <c r="K62" s="90"/>
      <c r="L62" s="91"/>
      <c r="M62" s="91"/>
    </row>
    <row r="63" spans="1:13" ht="12.75" customHeight="1">
      <c r="A63" s="143">
        <v>13</v>
      </c>
      <c r="B63" s="144">
        <v>926</v>
      </c>
      <c r="C63" s="145">
        <v>92695</v>
      </c>
      <c r="D63" s="145">
        <v>6050</v>
      </c>
      <c r="E63" s="146" t="s">
        <v>178</v>
      </c>
      <c r="F63" s="145" t="s">
        <v>141</v>
      </c>
      <c r="G63" s="149">
        <v>2011</v>
      </c>
      <c r="H63" s="116">
        <v>169241</v>
      </c>
      <c r="I63" s="62" t="s">
        <v>117</v>
      </c>
      <c r="J63" s="86"/>
      <c r="K63" s="86">
        <v>169241</v>
      </c>
      <c r="L63" s="87"/>
      <c r="M63" s="87"/>
    </row>
    <row r="64" spans="1:13" ht="12.75">
      <c r="A64" s="143"/>
      <c r="B64" s="144"/>
      <c r="C64" s="145"/>
      <c r="D64" s="145"/>
      <c r="E64" s="147"/>
      <c r="F64" s="145"/>
      <c r="G64" s="117"/>
      <c r="H64" s="116"/>
      <c r="I64" s="63" t="s">
        <v>118</v>
      </c>
      <c r="J64" s="88"/>
      <c r="K64" s="88"/>
      <c r="L64" s="89"/>
      <c r="M64" s="89"/>
    </row>
    <row r="65" spans="1:13" ht="24.75" customHeight="1">
      <c r="A65" s="143"/>
      <c r="B65" s="144"/>
      <c r="C65" s="145"/>
      <c r="D65" s="145"/>
      <c r="E65" s="147"/>
      <c r="F65" s="145"/>
      <c r="G65" s="117"/>
      <c r="H65" s="116"/>
      <c r="I65" s="64" t="s">
        <v>119</v>
      </c>
      <c r="J65" s="88"/>
      <c r="K65" s="88"/>
      <c r="L65" s="89"/>
      <c r="M65" s="89"/>
    </row>
    <row r="66" spans="1:13" ht="17.25" customHeight="1">
      <c r="A66" s="143"/>
      <c r="B66" s="144"/>
      <c r="C66" s="145"/>
      <c r="D66" s="145"/>
      <c r="E66" s="148"/>
      <c r="F66" s="145"/>
      <c r="G66" s="118"/>
      <c r="H66" s="116"/>
      <c r="I66" s="65" t="s">
        <v>120</v>
      </c>
      <c r="J66" s="90"/>
      <c r="K66" s="90">
        <v>169241</v>
      </c>
      <c r="L66" s="91"/>
      <c r="M66" s="91"/>
    </row>
    <row r="67" spans="1:13" ht="12.75" customHeight="1">
      <c r="A67" s="153">
        <v>14</v>
      </c>
      <c r="B67" s="155">
        <v>926</v>
      </c>
      <c r="C67" s="115">
        <v>92695</v>
      </c>
      <c r="D67" s="115">
        <v>6050</v>
      </c>
      <c r="E67" s="146" t="s">
        <v>179</v>
      </c>
      <c r="F67" s="115" t="s">
        <v>141</v>
      </c>
      <c r="G67" s="149">
        <v>2012</v>
      </c>
      <c r="H67" s="151">
        <v>259722</v>
      </c>
      <c r="I67" s="62" t="s">
        <v>117</v>
      </c>
      <c r="J67" s="86"/>
      <c r="K67" s="86"/>
      <c r="L67" s="87">
        <v>259722</v>
      </c>
      <c r="M67" s="87"/>
    </row>
    <row r="68" spans="1:13" ht="12.75">
      <c r="A68" s="154"/>
      <c r="B68" s="156"/>
      <c r="C68" s="150"/>
      <c r="D68" s="150"/>
      <c r="E68" s="147"/>
      <c r="F68" s="150"/>
      <c r="G68" s="117"/>
      <c r="H68" s="152"/>
      <c r="I68" s="63" t="s">
        <v>118</v>
      </c>
      <c r="J68" s="88"/>
      <c r="K68" s="88"/>
      <c r="L68" s="89"/>
      <c r="M68" s="89"/>
    </row>
    <row r="69" spans="1:13" ht="24.75" customHeight="1">
      <c r="A69" s="154"/>
      <c r="B69" s="156"/>
      <c r="C69" s="150"/>
      <c r="D69" s="150"/>
      <c r="E69" s="147"/>
      <c r="F69" s="150"/>
      <c r="G69" s="117"/>
      <c r="H69" s="152"/>
      <c r="I69" s="64" t="s">
        <v>119</v>
      </c>
      <c r="J69" s="88"/>
      <c r="K69" s="88"/>
      <c r="L69" s="89"/>
      <c r="M69" s="89"/>
    </row>
    <row r="70" spans="1:13" ht="17.25" customHeight="1">
      <c r="A70" s="143"/>
      <c r="B70" s="144"/>
      <c r="C70" s="145"/>
      <c r="D70" s="145"/>
      <c r="E70" s="148"/>
      <c r="F70" s="145"/>
      <c r="G70" s="118"/>
      <c r="H70" s="116"/>
      <c r="I70" s="65" t="s">
        <v>120</v>
      </c>
      <c r="J70" s="90"/>
      <c r="K70" s="90"/>
      <c r="L70" s="91">
        <v>259722</v>
      </c>
      <c r="M70" s="91"/>
    </row>
    <row r="71" spans="1:13" ht="12.75" customHeight="1">
      <c r="A71" s="143">
        <v>15</v>
      </c>
      <c r="B71" s="144">
        <v>926</v>
      </c>
      <c r="C71" s="145">
        <v>92695</v>
      </c>
      <c r="D71" s="145">
        <v>6050</v>
      </c>
      <c r="E71" s="146" t="s">
        <v>180</v>
      </c>
      <c r="F71" s="145" t="s">
        <v>141</v>
      </c>
      <c r="G71" s="149">
        <v>2012</v>
      </c>
      <c r="H71" s="116">
        <v>329854</v>
      </c>
      <c r="I71" s="62" t="s">
        <v>117</v>
      </c>
      <c r="J71" s="86"/>
      <c r="K71" s="86"/>
      <c r="L71" s="87">
        <v>329854</v>
      </c>
      <c r="M71" s="87"/>
    </row>
    <row r="72" spans="1:13" ht="12.75">
      <c r="A72" s="143"/>
      <c r="B72" s="144"/>
      <c r="C72" s="145"/>
      <c r="D72" s="145"/>
      <c r="E72" s="147"/>
      <c r="F72" s="145"/>
      <c r="G72" s="117"/>
      <c r="H72" s="116"/>
      <c r="I72" s="63" t="s">
        <v>118</v>
      </c>
      <c r="J72" s="88"/>
      <c r="K72" s="88"/>
      <c r="L72" s="89">
        <v>82463</v>
      </c>
      <c r="M72" s="89"/>
    </row>
    <row r="73" spans="1:13" ht="24.75" customHeight="1">
      <c r="A73" s="143"/>
      <c r="B73" s="144"/>
      <c r="C73" s="145"/>
      <c r="D73" s="145"/>
      <c r="E73" s="147"/>
      <c r="F73" s="145"/>
      <c r="G73" s="117"/>
      <c r="H73" s="116"/>
      <c r="I73" s="64" t="s">
        <v>119</v>
      </c>
      <c r="J73" s="88"/>
      <c r="K73" s="88"/>
      <c r="L73" s="89"/>
      <c r="M73" s="89"/>
    </row>
    <row r="74" spans="1:13" ht="17.25" customHeight="1">
      <c r="A74" s="143"/>
      <c r="B74" s="144"/>
      <c r="C74" s="145"/>
      <c r="D74" s="145"/>
      <c r="E74" s="148"/>
      <c r="F74" s="145"/>
      <c r="G74" s="118"/>
      <c r="H74" s="116"/>
      <c r="I74" s="65" t="s">
        <v>120</v>
      </c>
      <c r="J74" s="90"/>
      <c r="K74" s="90"/>
      <c r="L74" s="91">
        <v>247391</v>
      </c>
      <c r="M74" s="91"/>
    </row>
    <row r="75" spans="1:13" ht="12.75" customHeight="1">
      <c r="A75" s="143">
        <v>16</v>
      </c>
      <c r="B75" s="144">
        <v>926</v>
      </c>
      <c r="C75" s="145">
        <v>92695</v>
      </c>
      <c r="D75" s="145">
        <v>6050</v>
      </c>
      <c r="E75" s="146" t="s">
        <v>187</v>
      </c>
      <c r="F75" s="145" t="s">
        <v>141</v>
      </c>
      <c r="G75" s="149">
        <v>2011</v>
      </c>
      <c r="H75" s="116">
        <v>459338</v>
      </c>
      <c r="I75" s="62" t="s">
        <v>117</v>
      </c>
      <c r="J75" s="86"/>
      <c r="K75" s="86">
        <v>459338</v>
      </c>
      <c r="L75" s="87"/>
      <c r="M75" s="87"/>
    </row>
    <row r="76" spans="1:13" ht="12.75">
      <c r="A76" s="143"/>
      <c r="B76" s="144"/>
      <c r="C76" s="145"/>
      <c r="D76" s="145"/>
      <c r="E76" s="147"/>
      <c r="F76" s="145"/>
      <c r="G76" s="117"/>
      <c r="H76" s="116"/>
      <c r="I76" s="63" t="s">
        <v>118</v>
      </c>
      <c r="J76" s="88"/>
      <c r="K76" s="88"/>
      <c r="L76" s="89"/>
      <c r="M76" s="89"/>
    </row>
    <row r="77" spans="1:13" ht="24.75" customHeight="1">
      <c r="A77" s="143"/>
      <c r="B77" s="144"/>
      <c r="C77" s="145"/>
      <c r="D77" s="145"/>
      <c r="E77" s="147"/>
      <c r="F77" s="145"/>
      <c r="G77" s="117"/>
      <c r="H77" s="116"/>
      <c r="I77" s="64" t="s">
        <v>119</v>
      </c>
      <c r="J77" s="88"/>
      <c r="K77" s="88"/>
      <c r="L77" s="89"/>
      <c r="M77" s="89"/>
    </row>
    <row r="78" spans="1:13" ht="17.25" customHeight="1">
      <c r="A78" s="143"/>
      <c r="B78" s="144"/>
      <c r="C78" s="145"/>
      <c r="D78" s="145"/>
      <c r="E78" s="148"/>
      <c r="F78" s="145"/>
      <c r="G78" s="118"/>
      <c r="H78" s="116"/>
      <c r="I78" s="65" t="s">
        <v>120</v>
      </c>
      <c r="J78" s="90"/>
      <c r="K78" s="90">
        <v>459338</v>
      </c>
      <c r="L78" s="91"/>
      <c r="M78" s="91"/>
    </row>
    <row r="79" spans="1:13" ht="12.75" customHeight="1">
      <c r="A79" s="140"/>
      <c r="B79" s="141"/>
      <c r="C79" s="136"/>
      <c r="D79" s="136"/>
      <c r="E79" s="133" t="s">
        <v>181</v>
      </c>
      <c r="F79" s="136"/>
      <c r="G79" s="137"/>
      <c r="H79" s="139"/>
      <c r="I79" s="74" t="s">
        <v>117</v>
      </c>
      <c r="J79" s="92">
        <v>1200000</v>
      </c>
      <c r="K79" s="92">
        <v>628579</v>
      </c>
      <c r="L79" s="92">
        <v>589576</v>
      </c>
      <c r="M79" s="92"/>
    </row>
    <row r="80" spans="1:13" ht="12.75">
      <c r="A80" s="140"/>
      <c r="B80" s="141"/>
      <c r="C80" s="136"/>
      <c r="D80" s="136"/>
      <c r="E80" s="134"/>
      <c r="F80" s="136"/>
      <c r="G80" s="138"/>
      <c r="H80" s="139"/>
      <c r="I80" s="75" t="s">
        <v>118</v>
      </c>
      <c r="J80" s="94">
        <v>4000</v>
      </c>
      <c r="K80" s="94"/>
      <c r="L80" s="94">
        <v>82463</v>
      </c>
      <c r="M80" s="94"/>
    </row>
    <row r="81" spans="1:13" ht="24.75" customHeight="1">
      <c r="A81" s="140"/>
      <c r="B81" s="141"/>
      <c r="C81" s="136"/>
      <c r="D81" s="136"/>
      <c r="E81" s="134"/>
      <c r="F81" s="136"/>
      <c r="G81" s="138"/>
      <c r="H81" s="139"/>
      <c r="I81" s="76" t="s">
        <v>119</v>
      </c>
      <c r="J81" s="94">
        <v>530000</v>
      </c>
      <c r="K81" s="94"/>
      <c r="L81" s="94"/>
      <c r="M81" s="94"/>
    </row>
    <row r="82" spans="1:13" ht="17.25" customHeight="1">
      <c r="A82" s="140"/>
      <c r="B82" s="141"/>
      <c r="C82" s="136"/>
      <c r="D82" s="136"/>
      <c r="E82" s="135"/>
      <c r="F82" s="136"/>
      <c r="G82" s="136"/>
      <c r="H82" s="139"/>
      <c r="I82" s="77" t="s">
        <v>120</v>
      </c>
      <c r="J82" s="96">
        <v>666000</v>
      </c>
      <c r="K82" s="96">
        <v>628579</v>
      </c>
      <c r="L82" s="96">
        <v>507113</v>
      </c>
      <c r="M82" s="96"/>
    </row>
    <row r="83" spans="1:13" ht="12.75">
      <c r="A83" s="131"/>
      <c r="B83" s="132"/>
      <c r="C83" s="126"/>
      <c r="D83" s="126"/>
      <c r="E83" s="123" t="s">
        <v>117</v>
      </c>
      <c r="F83" s="126"/>
      <c r="G83" s="127"/>
      <c r="H83" s="130"/>
      <c r="I83" s="70" t="s">
        <v>117</v>
      </c>
      <c r="J83" s="98">
        <v>3402597</v>
      </c>
      <c r="K83" s="98">
        <v>2171493</v>
      </c>
      <c r="L83" s="99">
        <v>603708</v>
      </c>
      <c r="M83" s="99"/>
    </row>
    <row r="84" spans="1:13" ht="12.75">
      <c r="A84" s="131"/>
      <c r="B84" s="132"/>
      <c r="C84" s="126"/>
      <c r="D84" s="126"/>
      <c r="E84" s="124"/>
      <c r="F84" s="126"/>
      <c r="G84" s="128"/>
      <c r="H84" s="130"/>
      <c r="I84" s="71" t="s">
        <v>118</v>
      </c>
      <c r="J84" s="100">
        <v>125000</v>
      </c>
      <c r="K84" s="100">
        <v>129833</v>
      </c>
      <c r="L84" s="101">
        <v>96595</v>
      </c>
      <c r="M84" s="101"/>
    </row>
    <row r="85" spans="1:13" ht="33.75">
      <c r="A85" s="131"/>
      <c r="B85" s="132"/>
      <c r="C85" s="126"/>
      <c r="D85" s="126"/>
      <c r="E85" s="124"/>
      <c r="F85" s="126"/>
      <c r="G85" s="128"/>
      <c r="H85" s="130"/>
      <c r="I85" s="72" t="s">
        <v>119</v>
      </c>
      <c r="J85" s="100">
        <v>2455443</v>
      </c>
      <c r="K85" s="100">
        <v>1023583</v>
      </c>
      <c r="L85" s="101"/>
      <c r="M85" s="101"/>
    </row>
    <row r="86" spans="1:13" ht="12.75">
      <c r="A86" s="131"/>
      <c r="B86" s="132"/>
      <c r="C86" s="126"/>
      <c r="D86" s="126"/>
      <c r="E86" s="125"/>
      <c r="F86" s="126"/>
      <c r="G86" s="129"/>
      <c r="H86" s="130"/>
      <c r="I86" s="73" t="s">
        <v>120</v>
      </c>
      <c r="J86" s="102">
        <v>822154</v>
      </c>
      <c r="K86" s="102">
        <v>1018077</v>
      </c>
      <c r="L86" s="103">
        <v>507113</v>
      </c>
      <c r="M86" s="103"/>
    </row>
  </sheetData>
  <mergeCells count="172">
    <mergeCell ref="E75:E78"/>
    <mergeCell ref="F75:F78"/>
    <mergeCell ref="G75:G78"/>
    <mergeCell ref="H75:H78"/>
    <mergeCell ref="A75:A78"/>
    <mergeCell ref="B75:B78"/>
    <mergeCell ref="C75:C78"/>
    <mergeCell ref="D75:D78"/>
    <mergeCell ref="E71:E74"/>
    <mergeCell ref="F71:F74"/>
    <mergeCell ref="G71:G74"/>
    <mergeCell ref="H71:H74"/>
    <mergeCell ref="A71:A74"/>
    <mergeCell ref="B71:B74"/>
    <mergeCell ref="C71:C74"/>
    <mergeCell ref="D71:D74"/>
    <mergeCell ref="E67:E70"/>
    <mergeCell ref="F67:F70"/>
    <mergeCell ref="G67:G70"/>
    <mergeCell ref="H67:H70"/>
    <mergeCell ref="A67:A70"/>
    <mergeCell ref="B67:B70"/>
    <mergeCell ref="C67:C70"/>
    <mergeCell ref="D67:D70"/>
    <mergeCell ref="E63:E66"/>
    <mergeCell ref="F63:F66"/>
    <mergeCell ref="G63:G66"/>
    <mergeCell ref="H63:H66"/>
    <mergeCell ref="A63:A66"/>
    <mergeCell ref="B63:B66"/>
    <mergeCell ref="C63:C66"/>
    <mergeCell ref="D63:D66"/>
    <mergeCell ref="E59:E62"/>
    <mergeCell ref="F59:F62"/>
    <mergeCell ref="G59:G62"/>
    <mergeCell ref="H59:H62"/>
    <mergeCell ref="A59:A62"/>
    <mergeCell ref="B59:B62"/>
    <mergeCell ref="C59:C62"/>
    <mergeCell ref="D59:D62"/>
    <mergeCell ref="E19:E22"/>
    <mergeCell ref="F19:F22"/>
    <mergeCell ref="G19:G22"/>
    <mergeCell ref="H19:H22"/>
    <mergeCell ref="A19:A22"/>
    <mergeCell ref="B19:B22"/>
    <mergeCell ref="C19:C22"/>
    <mergeCell ref="D19:D22"/>
    <mergeCell ref="L1:M1"/>
    <mergeCell ref="A2:J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M4"/>
    <mergeCell ref="A7:A10"/>
    <mergeCell ref="B7:B10"/>
    <mergeCell ref="C7:C10"/>
    <mergeCell ref="D7:D10"/>
    <mergeCell ref="E7:E10"/>
    <mergeCell ref="F7:F10"/>
    <mergeCell ref="G7:G10"/>
    <mergeCell ref="H7:H10"/>
    <mergeCell ref="A11:A14"/>
    <mergeCell ref="B11:B14"/>
    <mergeCell ref="C11:C14"/>
    <mergeCell ref="D11:D14"/>
    <mergeCell ref="E11:E14"/>
    <mergeCell ref="F11:F14"/>
    <mergeCell ref="G11:G14"/>
    <mergeCell ref="H11:H14"/>
    <mergeCell ref="A15:A18"/>
    <mergeCell ref="B15:B18"/>
    <mergeCell ref="C15:C18"/>
    <mergeCell ref="D15:D18"/>
    <mergeCell ref="E15:E18"/>
    <mergeCell ref="F15:F18"/>
    <mergeCell ref="G15:G18"/>
    <mergeCell ref="H15:H18"/>
    <mergeCell ref="A23:A26"/>
    <mergeCell ref="B23:B26"/>
    <mergeCell ref="C23:C26"/>
    <mergeCell ref="D23:D26"/>
    <mergeCell ref="E23:E26"/>
    <mergeCell ref="F23:F26"/>
    <mergeCell ref="G23:G26"/>
    <mergeCell ref="H23:H26"/>
    <mergeCell ref="A27:A30"/>
    <mergeCell ref="B27:B30"/>
    <mergeCell ref="C27:C30"/>
    <mergeCell ref="D27:D30"/>
    <mergeCell ref="E27:E30"/>
    <mergeCell ref="F27:F30"/>
    <mergeCell ref="G27:G30"/>
    <mergeCell ref="H27:H30"/>
    <mergeCell ref="A31:A34"/>
    <mergeCell ref="B31:B34"/>
    <mergeCell ref="C31:C34"/>
    <mergeCell ref="D31:D34"/>
    <mergeCell ref="E31:E34"/>
    <mergeCell ref="F31:F34"/>
    <mergeCell ref="G31:G34"/>
    <mergeCell ref="H31:H34"/>
    <mergeCell ref="A35:A38"/>
    <mergeCell ref="B35:B38"/>
    <mergeCell ref="C35:C38"/>
    <mergeCell ref="D35:D38"/>
    <mergeCell ref="E35:E38"/>
    <mergeCell ref="F35:F38"/>
    <mergeCell ref="G35:G38"/>
    <mergeCell ref="H35:H38"/>
    <mergeCell ref="A39:A42"/>
    <mergeCell ref="B39:B42"/>
    <mergeCell ref="C39:C42"/>
    <mergeCell ref="D39:D42"/>
    <mergeCell ref="E39:E42"/>
    <mergeCell ref="F39:F42"/>
    <mergeCell ref="G39:G42"/>
    <mergeCell ref="H39:H42"/>
    <mergeCell ref="A43:A46"/>
    <mergeCell ref="B43:B46"/>
    <mergeCell ref="C43:C46"/>
    <mergeCell ref="D43:D46"/>
    <mergeCell ref="E43:E46"/>
    <mergeCell ref="F43:F46"/>
    <mergeCell ref="G43:G46"/>
    <mergeCell ref="H43:H46"/>
    <mergeCell ref="A47:A50"/>
    <mergeCell ref="B47:B50"/>
    <mergeCell ref="C47:C50"/>
    <mergeCell ref="D47:D50"/>
    <mergeCell ref="E47:E50"/>
    <mergeCell ref="F47:F50"/>
    <mergeCell ref="G47:G50"/>
    <mergeCell ref="H47:H50"/>
    <mergeCell ref="A51:A54"/>
    <mergeCell ref="B51:B54"/>
    <mergeCell ref="C51:C54"/>
    <mergeCell ref="D51:D54"/>
    <mergeCell ref="E51:E54"/>
    <mergeCell ref="F51:F54"/>
    <mergeCell ref="G51:G54"/>
    <mergeCell ref="H51:H54"/>
    <mergeCell ref="A55:A58"/>
    <mergeCell ref="B55:B58"/>
    <mergeCell ref="C55:C58"/>
    <mergeCell ref="D55:D58"/>
    <mergeCell ref="E55:E58"/>
    <mergeCell ref="F55:F58"/>
    <mergeCell ref="G55:G58"/>
    <mergeCell ref="H55:H58"/>
    <mergeCell ref="A79:A82"/>
    <mergeCell ref="B79:B82"/>
    <mergeCell ref="C79:C82"/>
    <mergeCell ref="D79:D82"/>
    <mergeCell ref="E79:E82"/>
    <mergeCell ref="F79:F82"/>
    <mergeCell ref="G79:G82"/>
    <mergeCell ref="H79:H82"/>
    <mergeCell ref="A83:A86"/>
    <mergeCell ref="B83:B86"/>
    <mergeCell ref="C83:C86"/>
    <mergeCell ref="D83:D86"/>
    <mergeCell ref="E83:E86"/>
    <mergeCell ref="F83:F86"/>
    <mergeCell ref="G83:G86"/>
    <mergeCell ref="H83:H86"/>
  </mergeCells>
  <printOptions horizontalCentered="1"/>
  <pageMargins left="0.5511811023622047" right="0.2362204724409449" top="0.8661417322834646" bottom="0.5905511811023623" header="0.5118110236220472" footer="0.5118110236220472"/>
  <pageSetup fitToHeight="4" horizontalDpi="300" verticalDpi="300" orientation="landscape" paperSize="9" scale="58" r:id="rId1"/>
  <rowBreaks count="1" manualBreakCount="1">
    <brk id="3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showGridLines="0" defaultGridColor="0" view="pageBreakPreview" zoomScaleSheetLayoutView="100" colorId="15" workbookViewId="0" topLeftCell="A1">
      <selection activeCell="F1" sqref="F1"/>
    </sheetView>
  </sheetViews>
  <sheetFormatPr defaultColWidth="9.00390625" defaultRowHeight="12.75"/>
  <cols>
    <col min="1" max="1" width="4.25390625" style="0" customWidth="1"/>
    <col min="2" max="2" width="4.75390625" style="0" customWidth="1"/>
    <col min="3" max="3" width="8.25390625" style="0" customWidth="1"/>
    <col min="4" max="4" width="4.00390625" style="0" customWidth="1"/>
    <col min="5" max="5" width="17.25390625" style="0" customWidth="1"/>
    <col min="6" max="6" width="34.25390625" style="0" customWidth="1"/>
    <col min="7" max="7" width="12.125" style="0" customWidth="1"/>
    <col min="9" max="9" width="14.00390625" style="0" customWidth="1"/>
    <col min="10" max="10" width="15.875" style="0" customWidth="1"/>
    <col min="11" max="11" width="8.25390625" style="0" customWidth="1"/>
    <col min="12" max="12" width="8.00390625" style="0" customWidth="1"/>
    <col min="13" max="13" width="9.75390625" style="0" customWidth="1"/>
    <col min="14" max="14" width="15.00390625" style="0" customWidth="1"/>
  </cols>
  <sheetData>
    <row r="1" ht="48.75" customHeight="1">
      <c r="N1" s="21" t="s">
        <v>214</v>
      </c>
    </row>
    <row r="2" spans="1:12" ht="48" customHeight="1">
      <c r="A2" s="121" t="s">
        <v>157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4" ht="9.75" customHeight="1">
      <c r="A3" s="192"/>
      <c r="B3" s="192"/>
      <c r="C3" s="192"/>
      <c r="D3" s="192"/>
      <c r="E3" s="192"/>
      <c r="F3" s="192"/>
      <c r="G3" s="192"/>
      <c r="H3" s="192"/>
      <c r="I3" s="192"/>
      <c r="N3" s="3" t="s">
        <v>0</v>
      </c>
    </row>
    <row r="4" spans="1:14" ht="64.5" customHeight="1">
      <c r="A4" s="193" t="s">
        <v>103</v>
      </c>
      <c r="B4" s="193" t="s">
        <v>1</v>
      </c>
      <c r="C4" s="193" t="s">
        <v>108</v>
      </c>
      <c r="D4" s="193" t="s">
        <v>3</v>
      </c>
      <c r="E4" s="189" t="s">
        <v>121</v>
      </c>
      <c r="F4" s="189" t="s">
        <v>122</v>
      </c>
      <c r="G4" s="189" t="s">
        <v>123</v>
      </c>
      <c r="H4" s="189" t="s">
        <v>124</v>
      </c>
      <c r="I4" s="189" t="s">
        <v>125</v>
      </c>
      <c r="J4" s="189" t="s">
        <v>126</v>
      </c>
      <c r="K4" s="190" t="s">
        <v>127</v>
      </c>
      <c r="L4" s="190"/>
      <c r="M4" s="190"/>
      <c r="N4" s="190"/>
    </row>
    <row r="5" spans="1:14" ht="12" customHeight="1">
      <c r="A5" s="193"/>
      <c r="B5" s="193"/>
      <c r="C5" s="193"/>
      <c r="D5" s="193"/>
      <c r="E5" s="189"/>
      <c r="F5" s="189"/>
      <c r="G5" s="189"/>
      <c r="H5" s="189"/>
      <c r="I5" s="189"/>
      <c r="J5" s="189"/>
      <c r="K5" s="24" t="s">
        <v>115</v>
      </c>
      <c r="L5" s="24">
        <v>2011</v>
      </c>
      <c r="M5" s="24">
        <v>2012</v>
      </c>
      <c r="N5" s="24" t="s">
        <v>192</v>
      </c>
    </row>
    <row r="6" spans="1:14" ht="12.75">
      <c r="A6" s="185">
        <v>1</v>
      </c>
      <c r="B6" s="185">
        <v>700</v>
      </c>
      <c r="C6" s="185">
        <v>70095</v>
      </c>
      <c r="D6" s="185"/>
      <c r="E6" s="191" t="s">
        <v>151</v>
      </c>
      <c r="F6" s="191" t="s">
        <v>191</v>
      </c>
      <c r="G6" s="185" t="s">
        <v>145</v>
      </c>
      <c r="H6" s="185" t="s">
        <v>190</v>
      </c>
      <c r="I6" s="185" t="s">
        <v>189</v>
      </c>
      <c r="J6" s="29" t="s">
        <v>117</v>
      </c>
      <c r="K6" s="113" t="s">
        <v>196</v>
      </c>
      <c r="L6" s="111" t="s">
        <v>199</v>
      </c>
      <c r="M6" s="111" t="s">
        <v>202</v>
      </c>
      <c r="N6" s="34"/>
    </row>
    <row r="7" spans="1:14" ht="12.75">
      <c r="A7" s="185"/>
      <c r="B7" s="185"/>
      <c r="C7" s="185"/>
      <c r="D7" s="185"/>
      <c r="E7" s="191"/>
      <c r="F7" s="191"/>
      <c r="G7" s="185"/>
      <c r="H7" s="185"/>
      <c r="I7" s="185"/>
      <c r="J7" s="30" t="s">
        <v>128</v>
      </c>
      <c r="K7" s="110" t="s">
        <v>197</v>
      </c>
      <c r="L7" s="112" t="s">
        <v>200</v>
      </c>
      <c r="M7" s="35"/>
      <c r="N7" s="35"/>
    </row>
    <row r="8" spans="1:14" ht="12.75">
      <c r="A8" s="185"/>
      <c r="B8" s="185"/>
      <c r="C8" s="185"/>
      <c r="D8" s="185"/>
      <c r="E8" s="191"/>
      <c r="F8" s="191"/>
      <c r="G8" s="185"/>
      <c r="H8" s="185"/>
      <c r="I8" s="185"/>
      <c r="J8" s="30" t="s">
        <v>118</v>
      </c>
      <c r="K8" s="110" t="s">
        <v>198</v>
      </c>
      <c r="L8" s="112" t="s">
        <v>201</v>
      </c>
      <c r="M8" s="111" t="s">
        <v>202</v>
      </c>
      <c r="N8" s="35"/>
    </row>
    <row r="9" spans="1:14" ht="12.75">
      <c r="A9" s="185"/>
      <c r="B9" s="185"/>
      <c r="C9" s="185"/>
      <c r="D9" s="185"/>
      <c r="E9" s="191"/>
      <c r="F9" s="191"/>
      <c r="G9" s="185"/>
      <c r="H9" s="185"/>
      <c r="I9" s="185"/>
      <c r="J9" s="33" t="s">
        <v>120</v>
      </c>
      <c r="K9" s="36"/>
      <c r="L9" s="36"/>
      <c r="M9" s="36"/>
      <c r="N9" s="36"/>
    </row>
    <row r="10" spans="1:14" ht="12.75">
      <c r="A10" s="183">
        <v>2</v>
      </c>
      <c r="B10" s="183">
        <v>600</v>
      </c>
      <c r="C10" s="183">
        <v>60016</v>
      </c>
      <c r="D10" s="183"/>
      <c r="E10" s="184" t="s">
        <v>152</v>
      </c>
      <c r="F10" s="184" t="s">
        <v>193</v>
      </c>
      <c r="G10" s="183" t="s">
        <v>170</v>
      </c>
      <c r="H10" s="186" t="s">
        <v>194</v>
      </c>
      <c r="I10" s="182" t="s">
        <v>195</v>
      </c>
      <c r="J10" s="29" t="s">
        <v>117</v>
      </c>
      <c r="K10" s="111" t="s">
        <v>203</v>
      </c>
      <c r="L10" s="34"/>
      <c r="M10" s="34"/>
      <c r="N10" s="34"/>
    </row>
    <row r="11" spans="1:14" ht="12.75">
      <c r="A11" s="183"/>
      <c r="B11" s="183"/>
      <c r="C11" s="183"/>
      <c r="D11" s="183"/>
      <c r="E11" s="184"/>
      <c r="F11" s="184"/>
      <c r="G11" s="183"/>
      <c r="H11" s="187"/>
      <c r="I11" s="182"/>
      <c r="J11" s="30" t="s">
        <v>128</v>
      </c>
      <c r="K11" s="112" t="s">
        <v>204</v>
      </c>
      <c r="L11" s="35"/>
      <c r="M11" s="35"/>
      <c r="N11" s="35"/>
    </row>
    <row r="12" spans="1:14" ht="12.75">
      <c r="A12" s="183"/>
      <c r="B12" s="183"/>
      <c r="C12" s="183"/>
      <c r="D12" s="183"/>
      <c r="E12" s="184"/>
      <c r="F12" s="184"/>
      <c r="G12" s="183"/>
      <c r="H12" s="187"/>
      <c r="I12" s="182"/>
      <c r="J12" s="30" t="s">
        <v>118</v>
      </c>
      <c r="K12" s="112" t="s">
        <v>205</v>
      </c>
      <c r="L12" s="35"/>
      <c r="M12" s="35"/>
      <c r="N12" s="35"/>
    </row>
    <row r="13" spans="1:14" ht="9" customHeight="1">
      <c r="A13" s="183"/>
      <c r="B13" s="183"/>
      <c r="C13" s="183"/>
      <c r="D13" s="183"/>
      <c r="E13" s="184"/>
      <c r="F13" s="184"/>
      <c r="G13" s="183"/>
      <c r="H13" s="188"/>
      <c r="I13" s="182"/>
      <c r="J13" s="31" t="s">
        <v>120</v>
      </c>
      <c r="K13" s="37"/>
      <c r="L13" s="37"/>
      <c r="M13" s="37"/>
      <c r="N13" s="37"/>
    </row>
    <row r="14" spans="1:14" ht="12.75">
      <c r="A14" s="183"/>
      <c r="B14" s="183"/>
      <c r="C14" s="183"/>
      <c r="D14" s="183"/>
      <c r="E14" s="184"/>
      <c r="F14" s="184"/>
      <c r="G14" s="183"/>
      <c r="H14" s="183"/>
      <c r="I14" s="183"/>
      <c r="J14" s="29" t="s">
        <v>117</v>
      </c>
      <c r="K14" s="111" t="s">
        <v>208</v>
      </c>
      <c r="L14" s="113" t="s">
        <v>199</v>
      </c>
      <c r="M14" s="111" t="s">
        <v>202</v>
      </c>
      <c r="N14" s="34"/>
    </row>
    <row r="15" spans="1:14" ht="12.75">
      <c r="A15" s="183"/>
      <c r="B15" s="183"/>
      <c r="C15" s="183"/>
      <c r="D15" s="183"/>
      <c r="E15" s="184"/>
      <c r="F15" s="184"/>
      <c r="G15" s="183"/>
      <c r="H15" s="183"/>
      <c r="I15" s="183"/>
      <c r="J15" s="30" t="s">
        <v>128</v>
      </c>
      <c r="K15" s="112" t="s">
        <v>207</v>
      </c>
      <c r="L15" s="110" t="s">
        <v>200</v>
      </c>
      <c r="M15" s="112"/>
      <c r="N15" s="35"/>
    </row>
    <row r="16" spans="1:14" ht="12.75">
      <c r="A16" s="183"/>
      <c r="B16" s="183"/>
      <c r="C16" s="183"/>
      <c r="D16" s="183"/>
      <c r="E16" s="184"/>
      <c r="F16" s="184"/>
      <c r="G16" s="183"/>
      <c r="H16" s="183"/>
      <c r="I16" s="183"/>
      <c r="J16" s="30" t="s">
        <v>118</v>
      </c>
      <c r="K16" s="112" t="s">
        <v>206</v>
      </c>
      <c r="L16" s="110" t="s">
        <v>201</v>
      </c>
      <c r="M16" s="112" t="s">
        <v>202</v>
      </c>
      <c r="N16" s="35"/>
    </row>
    <row r="17" spans="1:14" ht="12.75">
      <c r="A17" s="183"/>
      <c r="B17" s="183"/>
      <c r="C17" s="183"/>
      <c r="D17" s="183"/>
      <c r="E17" s="184"/>
      <c r="F17" s="184"/>
      <c r="G17" s="183"/>
      <c r="H17" s="183"/>
      <c r="I17" s="183"/>
      <c r="J17" s="31" t="s">
        <v>120</v>
      </c>
      <c r="K17" s="37"/>
      <c r="L17" s="37"/>
      <c r="M17" s="37"/>
      <c r="N17" s="37"/>
    </row>
  </sheetData>
  <mergeCells count="40">
    <mergeCell ref="A2:L2"/>
    <mergeCell ref="A3:I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N4"/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</mergeCells>
  <printOptions horizontalCentered="1"/>
  <pageMargins left="0.5701388888888889" right="0.1701388888888889" top="1.0798611111111112" bottom="0.5902777777777778" header="0.5118055555555556" footer="0.5118055555555556"/>
  <pageSetup horizontalDpi="300" verticalDpi="3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defaultGridColor="0" colorId="15" workbookViewId="0" topLeftCell="A49">
      <selection activeCell="F2" sqref="F2"/>
    </sheetView>
  </sheetViews>
  <sheetFormatPr defaultColWidth="9.00390625" defaultRowHeight="12.75"/>
  <cols>
    <col min="1" max="2" width="5.25390625" style="1" customWidth="1"/>
    <col min="3" max="3" width="63.125" style="1" customWidth="1"/>
    <col min="4" max="4" width="17.75390625" style="1" customWidth="1"/>
    <col min="5" max="16384" width="9.125" style="1" customWidth="1"/>
  </cols>
  <sheetData>
    <row r="1" ht="48.75" customHeight="1">
      <c r="D1" s="21" t="s">
        <v>215</v>
      </c>
    </row>
    <row r="2" spans="1:11" ht="48" customHeight="1">
      <c r="A2" s="121" t="s">
        <v>156</v>
      </c>
      <c r="B2" s="121"/>
      <c r="C2" s="121"/>
      <c r="D2" s="121"/>
      <c r="E2" s="39"/>
      <c r="F2" s="39"/>
      <c r="G2" s="39"/>
      <c r="H2" s="40"/>
      <c r="I2" s="41"/>
      <c r="J2" s="41"/>
      <c r="K2" s="41"/>
    </row>
    <row r="3" ht="9.75" customHeight="1">
      <c r="D3" s="3" t="s">
        <v>0</v>
      </c>
    </row>
    <row r="4" spans="1:11" ht="24.75" customHeight="1">
      <c r="A4" s="193" t="s">
        <v>103</v>
      </c>
      <c r="B4" s="194" t="s">
        <v>3</v>
      </c>
      <c r="C4" s="42" t="s">
        <v>138</v>
      </c>
      <c r="D4" s="193" t="s">
        <v>155</v>
      </c>
      <c r="E4" s="43"/>
      <c r="F4" s="43"/>
      <c r="G4" s="43"/>
      <c r="H4" s="43"/>
      <c r="I4" s="43"/>
      <c r="J4" s="22"/>
      <c r="K4" s="22"/>
    </row>
    <row r="5" spans="1:11" ht="64.5" customHeight="1">
      <c r="A5" s="193"/>
      <c r="B5" s="193"/>
      <c r="C5" s="23" t="s">
        <v>129</v>
      </c>
      <c r="D5" s="193"/>
      <c r="E5" s="43"/>
      <c r="F5" s="43"/>
      <c r="G5" s="43"/>
      <c r="H5" s="43"/>
      <c r="I5" s="43"/>
      <c r="J5" s="22"/>
      <c r="K5" s="22"/>
    </row>
    <row r="6" spans="1:11" ht="12" customHeight="1">
      <c r="A6" s="25" t="s">
        <v>134</v>
      </c>
      <c r="B6" s="25" t="s">
        <v>135</v>
      </c>
      <c r="C6" s="44" t="s">
        <v>130</v>
      </c>
      <c r="D6" s="105">
        <v>50</v>
      </c>
      <c r="E6" s="43"/>
      <c r="F6" s="43"/>
      <c r="G6" s="43"/>
      <c r="H6" s="43"/>
      <c r="I6" s="43"/>
      <c r="J6" s="22"/>
      <c r="K6" s="22"/>
    </row>
    <row r="7" spans="1:11" ht="19.5" customHeight="1">
      <c r="A7" s="38" t="s">
        <v>136</v>
      </c>
      <c r="B7" s="38" t="s">
        <v>135</v>
      </c>
      <c r="C7" s="45" t="s">
        <v>131</v>
      </c>
      <c r="D7" s="106">
        <v>7200</v>
      </c>
      <c r="E7" s="43"/>
      <c r="F7" s="43"/>
      <c r="G7" s="43"/>
      <c r="H7" s="43"/>
      <c r="I7" s="43"/>
      <c r="J7" s="22"/>
      <c r="K7" s="22"/>
    </row>
    <row r="8" spans="1:11" ht="19.5" customHeight="1">
      <c r="A8" s="26" t="s">
        <v>104</v>
      </c>
      <c r="B8" s="58" t="s">
        <v>13</v>
      </c>
      <c r="C8" s="59" t="s">
        <v>147</v>
      </c>
      <c r="D8" s="107">
        <v>200</v>
      </c>
      <c r="E8" s="43"/>
      <c r="F8" s="43"/>
      <c r="G8" s="43"/>
      <c r="H8" s="43"/>
      <c r="I8" s="43"/>
      <c r="J8" s="22"/>
      <c r="K8" s="22"/>
    </row>
    <row r="9" spans="1:11" ht="19.5" customHeight="1">
      <c r="A9" s="26" t="s">
        <v>105</v>
      </c>
      <c r="B9" s="58" t="s">
        <v>148</v>
      </c>
      <c r="C9" s="59" t="s">
        <v>149</v>
      </c>
      <c r="D9" s="107">
        <v>7000</v>
      </c>
      <c r="E9" s="43"/>
      <c r="F9" s="43"/>
      <c r="G9" s="43"/>
      <c r="H9" s="43"/>
      <c r="I9" s="43"/>
      <c r="J9" s="22"/>
      <c r="K9" s="22"/>
    </row>
    <row r="10" spans="1:11" ht="19.5" customHeight="1">
      <c r="A10" s="47" t="s">
        <v>137</v>
      </c>
      <c r="B10" s="47" t="s">
        <v>135</v>
      </c>
      <c r="C10" s="48" t="s">
        <v>132</v>
      </c>
      <c r="D10" s="108">
        <v>7250</v>
      </c>
      <c r="E10" s="43"/>
      <c r="F10" s="43"/>
      <c r="G10" s="43"/>
      <c r="H10" s="43"/>
      <c r="I10" s="43"/>
      <c r="J10" s="22"/>
      <c r="K10" s="22"/>
    </row>
    <row r="11" spans="1:11" ht="19.5" customHeight="1">
      <c r="A11" s="26" t="s">
        <v>104</v>
      </c>
      <c r="B11" s="26" t="s">
        <v>135</v>
      </c>
      <c r="C11" s="46" t="s">
        <v>101</v>
      </c>
      <c r="D11" s="107">
        <v>7250</v>
      </c>
      <c r="E11" s="43"/>
      <c r="F11" s="43"/>
      <c r="G11" s="43"/>
      <c r="H11" s="43"/>
      <c r="I11" s="43"/>
      <c r="J11" s="22"/>
      <c r="K11" s="22"/>
    </row>
    <row r="12" spans="1:11" ht="15" customHeight="1">
      <c r="A12" s="26"/>
      <c r="B12" s="26">
        <v>4210</v>
      </c>
      <c r="C12" s="59" t="s">
        <v>150</v>
      </c>
      <c r="D12" s="107">
        <v>7250</v>
      </c>
      <c r="E12" s="43"/>
      <c r="F12" s="43"/>
      <c r="G12" s="43"/>
      <c r="H12" s="43"/>
      <c r="I12" s="43"/>
      <c r="J12" s="22"/>
      <c r="K12" s="22"/>
    </row>
    <row r="13" spans="1:11" ht="19.5" customHeight="1">
      <c r="A13" s="26" t="s">
        <v>105</v>
      </c>
      <c r="B13" s="26" t="s">
        <v>135</v>
      </c>
      <c r="C13" s="46" t="s">
        <v>102</v>
      </c>
      <c r="D13" s="107"/>
      <c r="E13" s="43"/>
      <c r="F13" s="43"/>
      <c r="G13" s="43"/>
      <c r="H13" s="43"/>
      <c r="I13" s="43"/>
      <c r="J13" s="22"/>
      <c r="K13" s="22"/>
    </row>
    <row r="14" spans="1:11" ht="15">
      <c r="A14" s="26"/>
      <c r="B14" s="26"/>
      <c r="C14" s="49"/>
      <c r="D14" s="107"/>
      <c r="E14" s="43"/>
      <c r="F14" s="43"/>
      <c r="G14" s="43"/>
      <c r="H14" s="43"/>
      <c r="I14" s="43"/>
      <c r="J14" s="22"/>
      <c r="K14" s="22"/>
    </row>
    <row r="15" spans="1:11" ht="15" customHeight="1">
      <c r="A15" s="26"/>
      <c r="B15" s="26"/>
      <c r="C15" s="49"/>
      <c r="D15" s="107"/>
      <c r="E15" s="43"/>
      <c r="F15" s="43"/>
      <c r="G15" s="43"/>
      <c r="H15" s="43"/>
      <c r="I15" s="43"/>
      <c r="J15" s="22"/>
      <c r="K15" s="22"/>
    </row>
    <row r="16" spans="1:11" ht="19.5" customHeight="1">
      <c r="A16" s="50" t="s">
        <v>139</v>
      </c>
      <c r="B16" s="50" t="s">
        <v>135</v>
      </c>
      <c r="C16" s="51" t="s">
        <v>133</v>
      </c>
      <c r="D16" s="109">
        <v>0</v>
      </c>
      <c r="E16" s="43"/>
      <c r="F16" s="43"/>
      <c r="G16" s="43"/>
      <c r="H16" s="43"/>
      <c r="I16" s="43"/>
      <c r="J16" s="22"/>
      <c r="K16" s="22"/>
    </row>
    <row r="17" spans="1:11" ht="15">
      <c r="A17" s="43"/>
      <c r="B17" s="43"/>
      <c r="C17" s="43"/>
      <c r="D17" s="43"/>
      <c r="E17" s="43"/>
      <c r="F17" s="43"/>
      <c r="G17" s="43"/>
      <c r="H17" s="43"/>
      <c r="I17" s="43"/>
      <c r="J17" s="22"/>
      <c r="K17" s="22"/>
    </row>
    <row r="18" spans="1:11" ht="15">
      <c r="A18" s="43"/>
      <c r="B18" s="43"/>
      <c r="C18" s="43"/>
      <c r="D18" s="43"/>
      <c r="E18" s="43"/>
      <c r="F18" s="43"/>
      <c r="G18" s="43"/>
      <c r="H18" s="43"/>
      <c r="I18" s="43"/>
      <c r="J18" s="22"/>
      <c r="K18" s="22"/>
    </row>
    <row r="19" spans="1:11" ht="15">
      <c r="A19" s="43"/>
      <c r="B19" s="43"/>
      <c r="C19" s="43"/>
      <c r="D19" s="43"/>
      <c r="E19" s="43"/>
      <c r="F19" s="43"/>
      <c r="G19" s="43"/>
      <c r="H19" s="43"/>
      <c r="I19" s="43"/>
      <c r="J19" s="22"/>
      <c r="K19" s="22"/>
    </row>
    <row r="20" spans="1:11" ht="15">
      <c r="A20" s="43"/>
      <c r="B20" s="43"/>
      <c r="C20" s="43"/>
      <c r="D20" s="43"/>
      <c r="E20" s="43"/>
      <c r="F20" s="43"/>
      <c r="G20" s="43"/>
      <c r="H20" s="43"/>
      <c r="I20" s="43"/>
      <c r="J20" s="22"/>
      <c r="K20" s="22"/>
    </row>
    <row r="21" spans="1:11" ht="15">
      <c r="A21" s="43"/>
      <c r="B21" s="43"/>
      <c r="C21" s="43"/>
      <c r="D21" s="43"/>
      <c r="E21" s="43"/>
      <c r="F21" s="43"/>
      <c r="G21" s="43"/>
      <c r="H21" s="43"/>
      <c r="I21" s="43"/>
      <c r="J21" s="22"/>
      <c r="K21" s="22"/>
    </row>
    <row r="22" spans="1:11" ht="15">
      <c r="A22" s="43"/>
      <c r="B22" s="43"/>
      <c r="C22" s="43"/>
      <c r="D22" s="43"/>
      <c r="E22" s="43"/>
      <c r="F22" s="43"/>
      <c r="G22" s="43"/>
      <c r="H22" s="43"/>
      <c r="I22" s="43"/>
      <c r="J22" s="22"/>
      <c r="K22" s="22"/>
    </row>
    <row r="23" spans="1:11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</sheetData>
  <mergeCells count="4">
    <mergeCell ref="A2:D2"/>
    <mergeCell ref="A4:A5"/>
    <mergeCell ref="B4:B5"/>
    <mergeCell ref="D4:D5"/>
  </mergeCells>
  <printOptions horizontalCentered="1"/>
  <pageMargins left="0.5701388888888889" right="0.5402777777777777" top="2.204861111111111" bottom="0.5902777777777778" header="0.5118055555555556" footer="0.5118055555555556"/>
  <pageSetup horizontalDpi="300" verticalDpi="3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user</cp:lastModifiedBy>
  <cp:lastPrinted>2009-11-24T09:07:44Z</cp:lastPrinted>
  <dcterms:created xsi:type="dcterms:W3CDTF">1998-12-09T13:02:10Z</dcterms:created>
  <dcterms:modified xsi:type="dcterms:W3CDTF">2010-01-03T18:38:35Z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prezes@bydgoszcz.rio.gov.pl</vt:lpwstr>
  </property>
  <property fmtid="{D5CDD505-2E9C-101B-9397-08002B2CF9AE}" pid="3" name="_AuthorEmailDisplayName">
    <vt:lpwstr>Prezes</vt:lpwstr>
  </property>
  <property fmtid="{D5CDD505-2E9C-101B-9397-08002B2CF9AE}" pid="4" name="_AdHocReviewCycleID">
    <vt:i4>315365592</vt:i4>
  </property>
  <property fmtid="{D5CDD505-2E9C-101B-9397-08002B2CF9AE}" pid="5" name="_ReviewingToolsShownOnce">
    <vt:lpwstr/>
  </property>
</Properties>
</file>