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60" activeTab="0"/>
  </bookViews>
  <sheets>
    <sheet name="FS zadania" sheetId="1" r:id="rId1"/>
    <sheet name="zał_ 6" sheetId="2" r:id="rId2"/>
  </sheets>
  <definedNames>
    <definedName name="_xlnm.Print_Area" localSheetId="0">'FS zadania'!$A$1:$E$214</definedName>
  </definedNames>
  <calcPr fullCalcOnLoad="1"/>
</workbook>
</file>

<file path=xl/sharedStrings.xml><?xml version="1.0" encoding="utf-8"?>
<sst xmlns="http://schemas.openxmlformats.org/spreadsheetml/2006/main" count="279" uniqueCount="112">
  <si>
    <t xml:space="preserve">  WYDATKI BUDŻETU GMINY DYGOWO W  2010 ROKU                                                                   NA PODSTAWIE USTAWY O FUNDUSZU SOŁECKIM</t>
  </si>
  <si>
    <t>SOŁECTWO BARDY</t>
  </si>
  <si>
    <t>Dział</t>
  </si>
  <si>
    <t>Rozdział</t>
  </si>
  <si>
    <t>Nazwa - Treść</t>
  </si>
  <si>
    <t xml:space="preserve">Plan </t>
  </si>
  <si>
    <t>Wykonanie na 31.12.2010r.</t>
  </si>
  <si>
    <t>KULTURA I OCHRONA DZIEDZICTWA NARODOWEGO</t>
  </si>
  <si>
    <t>Domy i ośrodki kultury, świetlice i kluby</t>
  </si>
  <si>
    <t>1.</t>
  </si>
  <si>
    <t>Wyposażenie świetlicy wiejskiej</t>
  </si>
  <si>
    <t>KULTURA FIZYCZNA I SPORT</t>
  </si>
  <si>
    <t xml:space="preserve">                                                                  </t>
  </si>
  <si>
    <t>Zakup materiałów i wyposazenia</t>
  </si>
  <si>
    <r>
      <t>1</t>
    </r>
    <r>
      <rPr>
        <sz val="10"/>
        <rFont val="Arial"/>
        <family val="2"/>
      </rPr>
      <t>.</t>
    </r>
  </si>
  <si>
    <t>Zakup kosiarki</t>
  </si>
  <si>
    <t xml:space="preserve">                                                                                                                                                             </t>
  </si>
  <si>
    <t>RAZEM</t>
  </si>
  <si>
    <t>SOŁECTWO CZERNIN</t>
  </si>
  <si>
    <t xml:space="preserve">                                                                                                                                                   </t>
  </si>
  <si>
    <t xml:space="preserve">                                           </t>
  </si>
  <si>
    <t>Zakup materiałów i wyposażenia</t>
  </si>
  <si>
    <t>Pozostała działalność</t>
  </si>
  <si>
    <t>Budowa placu zabaw</t>
  </si>
  <si>
    <t>SOŁECTWO DĘBOGARD</t>
  </si>
  <si>
    <t>2.</t>
  </si>
  <si>
    <t xml:space="preserve">Zainstalowanie furtki </t>
  </si>
  <si>
    <t>3.</t>
  </si>
  <si>
    <t>Remont świetlicy- wymiana drzwi</t>
  </si>
  <si>
    <t>SOŁECTWO DYGOWO</t>
  </si>
  <si>
    <t>DZIAŁALNOŚĆ USŁUGOWA</t>
  </si>
  <si>
    <t>Cmentarze</t>
  </si>
  <si>
    <t>Zakup katafalku</t>
  </si>
  <si>
    <t>BEZPIECZEŃSTWO PUBLICZNE I OCHRONA PPOŻ.</t>
  </si>
  <si>
    <t>Ochotnicze Straże Pożarne</t>
  </si>
  <si>
    <t>Remont świetlicy OSP w Dygowie</t>
  </si>
  <si>
    <t xml:space="preserve">Zakup drzwi do świetlicy OSP </t>
  </si>
  <si>
    <t>SOŁECTWO GĄSKOWO</t>
  </si>
  <si>
    <t>KULTURA  I OCHRONA DZIEDZICTWA NARODOWEGO</t>
  </si>
  <si>
    <t>Domy i ośrodki kultury, swietlice i kluby</t>
  </si>
  <si>
    <t>Zakup materiałów budowlanych na remont świetlicy</t>
  </si>
  <si>
    <t>zakup urządzeń zabawowych na plac zabaw</t>
  </si>
  <si>
    <t>SOŁECTWO JAZY</t>
  </si>
  <si>
    <t>Zakup materiałów na remont świetlicy</t>
  </si>
  <si>
    <t>1999,00</t>
  </si>
  <si>
    <t>SOŁECTWO MIECHĘCINO</t>
  </si>
  <si>
    <t>GOSPODARKA KOMUNALNA I OCHRONA ŚRODOWISKA</t>
  </si>
  <si>
    <t>Oświetlenie ulic, placów i dróg</t>
  </si>
  <si>
    <t>Zamontowanie dwóch lamp oświetleniowych</t>
  </si>
  <si>
    <t>Przygotowanie terenu pod świetlicę</t>
  </si>
  <si>
    <t>SOŁECTWO PIOTROWICE</t>
  </si>
  <si>
    <t>Zakup kosy spalinowej i ogrodzenia placu zabaw</t>
  </si>
  <si>
    <t>SOŁECTWO PUSTARY</t>
  </si>
  <si>
    <t>TRANSPORT I ŁĄCZNOŚĆ</t>
  </si>
  <si>
    <t>Drogi publiczne gminne</t>
  </si>
  <si>
    <t>Zakup materiałów na malowanie ogrodzeń</t>
  </si>
  <si>
    <t>Utrzymanie zieleni w miastach i gminach</t>
  </si>
  <si>
    <t>Zakup kosiarki i koszy na śmieci</t>
  </si>
  <si>
    <t>2000,00</t>
  </si>
  <si>
    <t>0,00</t>
  </si>
  <si>
    <t>Zakup ławek na plac zabaw</t>
  </si>
  <si>
    <t>92695</t>
  </si>
  <si>
    <t>500,00</t>
  </si>
  <si>
    <t>Zakup krzewów na plac zabaw</t>
  </si>
  <si>
    <t xml:space="preserve">SOŁECTWO SKOCZÓW </t>
  </si>
  <si>
    <t>Obiekty sportowe</t>
  </si>
  <si>
    <t>Budowa boiska</t>
  </si>
  <si>
    <t xml:space="preserve">SOŁECTWO STOJKOWO </t>
  </si>
  <si>
    <t>Zakup tabliczek informacyjnych</t>
  </si>
  <si>
    <t>SOŁECTWO ŚWIELUBIE</t>
  </si>
  <si>
    <t>Zakup desek na podłogę w świetlicy</t>
  </si>
  <si>
    <t>Zakup materiałów na ogrodzenie placu zabaw</t>
  </si>
  <si>
    <t xml:space="preserve">Zakup kosiarki spalinowej </t>
  </si>
  <si>
    <t>SOŁECTWO WRZOSOWO</t>
  </si>
  <si>
    <t>Zakup sprzętu dla OSP Dygowo</t>
  </si>
  <si>
    <t>Oczyszczenie zbiornika ppoż.</t>
  </si>
  <si>
    <t>OŚWIATA I WYCHOWANIE</t>
  </si>
  <si>
    <t>Przedszkola</t>
  </si>
  <si>
    <t>Zakup zabawek i gier do przedzszkola</t>
  </si>
  <si>
    <t>1810,71</t>
  </si>
  <si>
    <t>Zakup kosiarki i narzędzi do utrzymania zieleni</t>
  </si>
  <si>
    <t>OGRODY BOTANICZNE I ZOOLOGICZNE ORAZ NATURALNE OBSZARY  I OBIEKTY CHRONIONEJ PRZYRODY</t>
  </si>
  <si>
    <t>Parki krajobrazowe</t>
  </si>
  <si>
    <t>Zakup krzewów do parku</t>
  </si>
  <si>
    <t xml:space="preserve">REALIZACJA WYDATKÓW JEDNOSTEK POMOCNICZYCH                                                                               W RAMACH FUNDUSZU SOŁECKIEGO ZA  2010 R. </t>
  </si>
  <si>
    <t>Nazwa, Jednostka pomocnicza</t>
  </si>
  <si>
    <t>Transport i łączność</t>
  </si>
  <si>
    <t>Sołectwo Pustary</t>
  </si>
  <si>
    <t>Sołectwo Stojkowo</t>
  </si>
  <si>
    <t>Działalność usługowa</t>
  </si>
  <si>
    <t>Sołectwo Dygowo</t>
  </si>
  <si>
    <t>Bezpieczeństwo publiczne i ochrona przeciwpożarowa</t>
  </si>
  <si>
    <t>Sołectwo Wrzosowo</t>
  </si>
  <si>
    <t>Oświata i wychowanie</t>
  </si>
  <si>
    <t>Gospodarka komunalna i ochrona środowiska</t>
  </si>
  <si>
    <t>Oświelenie ulic, placów i dróg</t>
  </si>
  <si>
    <t>Sołectwo Miechęcino</t>
  </si>
  <si>
    <t>Kultura i ochrona dziedzictwa narodowego</t>
  </si>
  <si>
    <t>Sołectwo Gąskowo</t>
  </si>
  <si>
    <t>Sołectwo Piotrowice</t>
  </si>
  <si>
    <t>Sołectwo Świelubie</t>
  </si>
  <si>
    <t>Sołectwo Dębogard</t>
  </si>
  <si>
    <t>Sołectwo Jazy</t>
  </si>
  <si>
    <t>Sołectwo Bardy</t>
  </si>
  <si>
    <t>Ogrody botaniczne i zoologiczne oraz naturalne obszary i obiekty chronionej przyrody</t>
  </si>
  <si>
    <t>Kultura fizyczna i sport</t>
  </si>
  <si>
    <t>Sołectwo Skoczów</t>
  </si>
  <si>
    <t>Sołectwo Czernin</t>
  </si>
  <si>
    <t>Pozostałą działalność</t>
  </si>
  <si>
    <t>Ogółem:</t>
  </si>
  <si>
    <t>Załącznik nr   6                                                                                                                                                                 do Zarządzenia nr 11/12                                                                                                                     Wójta Gminy Dygowo                                                                                                                                                 z dnia 29.03.2011r.</t>
  </si>
  <si>
    <t>RAZEM                                                                                         24 215,40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</si>
</sst>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7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sz val="8"/>
      <name val="Arial"/>
      <family val="2"/>
    </font>
    <font>
      <sz val="9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i/>
      <sz val="10"/>
      <name val="Arial"/>
      <family val="2"/>
    </font>
    <font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76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9" fillId="24" borderId="10" xfId="0" applyFont="1" applyFill="1" applyBorder="1" applyAlignment="1">
      <alignment horizontal="center" vertical="center" wrapText="1"/>
    </xf>
    <xf numFmtId="0" fontId="20" fillId="22" borderId="10" xfId="0" applyFont="1" applyFill="1" applyBorder="1" applyAlignment="1">
      <alignment horizontal="center" vertical="center" wrapText="1"/>
    </xf>
    <xf numFmtId="4" fontId="20" fillId="22" borderId="10" xfId="0" applyNumberFormat="1" applyFont="1" applyFill="1" applyBorder="1" applyAlignment="1">
      <alignment horizontal="right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4" fontId="19" fillId="0" borderId="10" xfId="0" applyNumberFormat="1" applyFont="1" applyBorder="1" applyAlignment="1">
      <alignment horizontal="right" vertical="center" wrapText="1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4" fontId="21" fillId="0" borderId="10" xfId="0" applyNumberFormat="1" applyFont="1" applyBorder="1" applyAlignment="1">
      <alignment/>
    </xf>
    <xf numFmtId="2" fontId="21" fillId="0" borderId="10" xfId="0" applyNumberFormat="1" applyFont="1" applyBorder="1" applyAlignment="1">
      <alignment/>
    </xf>
    <xf numFmtId="14" fontId="21" fillId="0" borderId="10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49" fontId="21" fillId="0" borderId="0" xfId="0" applyNumberFormat="1" applyFont="1" applyAlignment="1">
      <alignment horizontal="center"/>
    </xf>
    <xf numFmtId="49" fontId="19" fillId="0" borderId="10" xfId="0" applyNumberFormat="1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9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/>
    </xf>
    <xf numFmtId="0" fontId="21" fillId="0" borderId="15" xfId="0" applyFont="1" applyBorder="1" applyAlignment="1">
      <alignment horizontal="center"/>
    </xf>
    <xf numFmtId="0" fontId="21" fillId="0" borderId="15" xfId="0" applyFont="1" applyBorder="1" applyAlignment="1">
      <alignment/>
    </xf>
    <xf numFmtId="2" fontId="21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49" fontId="21" fillId="0" borderId="16" xfId="0" applyNumberFormat="1" applyFont="1" applyBorder="1" applyAlignment="1">
      <alignment horizontal="center"/>
    </xf>
    <xf numFmtId="0" fontId="21" fillId="0" borderId="16" xfId="0" applyFont="1" applyBorder="1" applyAlignment="1">
      <alignment/>
    </xf>
    <xf numFmtId="2" fontId="21" fillId="0" borderId="0" xfId="0" applyNumberFormat="1" applyFont="1" applyAlignment="1">
      <alignment/>
    </xf>
    <xf numFmtId="49" fontId="21" fillId="0" borderId="15" xfId="0" applyNumberFormat="1" applyFont="1" applyBorder="1" applyAlignment="1">
      <alignment horizontal="right"/>
    </xf>
    <xf numFmtId="49" fontId="21" fillId="0" borderId="15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49" fontId="19" fillId="0" borderId="18" xfId="0" applyNumberFormat="1" applyFont="1" applyBorder="1" applyAlignment="1">
      <alignment horizontal="center" vertical="center" wrapText="1"/>
    </xf>
    <xf numFmtId="2" fontId="20" fillId="22" borderId="10" xfId="0" applyNumberFormat="1" applyFont="1" applyFill="1" applyBorder="1" applyAlignment="1">
      <alignment horizontal="right" vertical="center" wrapText="1"/>
    </xf>
    <xf numFmtId="2" fontId="19" fillId="0" borderId="10" xfId="0" applyNumberFormat="1" applyFont="1" applyBorder="1" applyAlignment="1">
      <alignment horizontal="right" vertical="center" wrapText="1"/>
    </xf>
    <xf numFmtId="49" fontId="21" fillId="0" borderId="0" xfId="0" applyNumberFormat="1" applyFont="1" applyAlignment="1">
      <alignment horizontal="right"/>
    </xf>
    <xf numFmtId="0" fontId="22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horizontal="left"/>
    </xf>
    <xf numFmtId="0" fontId="24" fillId="0" borderId="0" xfId="0" applyFont="1" applyBorder="1" applyAlignment="1">
      <alignment horizontal="center" vertical="center" wrapText="1"/>
    </xf>
    <xf numFmtId="0" fontId="18" fillId="25" borderId="11" xfId="0" applyFont="1" applyFill="1" applyBorder="1" applyAlignment="1">
      <alignment horizontal="center" vertical="center" wrapText="1"/>
    </xf>
    <xf numFmtId="0" fontId="18" fillId="25" borderId="18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20" borderId="11" xfId="0" applyFont="1" applyFill="1" applyBorder="1" applyAlignment="1">
      <alignment horizontal="center" vertical="center" wrapText="1"/>
    </xf>
    <xf numFmtId="0" fontId="26" fillId="20" borderId="11" xfId="0" applyFont="1" applyFill="1" applyBorder="1" applyAlignment="1">
      <alignment horizontal="left" vertical="center" wrapText="1"/>
    </xf>
    <xf numFmtId="4" fontId="26" fillId="20" borderId="11" xfId="0" applyNumberFormat="1" applyFont="1" applyFill="1" applyBorder="1" applyAlignment="1">
      <alignment horizontal="right" vertical="center" wrapText="1"/>
    </xf>
    <xf numFmtId="0" fontId="26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4" fontId="18" fillId="0" borderId="11" xfId="0" applyNumberFormat="1" applyFont="1" applyBorder="1" applyAlignment="1">
      <alignment horizontal="right" vertical="center" wrapText="1"/>
    </xf>
    <xf numFmtId="0" fontId="26" fillId="0" borderId="19" xfId="0" applyFont="1" applyBorder="1" applyAlignment="1">
      <alignment vertical="center" wrapText="1"/>
    </xf>
    <xf numFmtId="0" fontId="26" fillId="0" borderId="20" xfId="0" applyFont="1" applyBorder="1" applyAlignment="1">
      <alignment vertical="center" wrapText="1"/>
    </xf>
    <xf numFmtId="4" fontId="26" fillId="0" borderId="20" xfId="0" applyNumberFormat="1" applyFont="1" applyBorder="1" applyAlignment="1">
      <alignment horizontal="right" vertical="center" wrapText="1"/>
    </xf>
    <xf numFmtId="0" fontId="26" fillId="20" borderId="19" xfId="0" applyFont="1" applyFill="1" applyBorder="1" applyAlignment="1">
      <alignment vertical="center" wrapText="1"/>
    </xf>
    <xf numFmtId="0" fontId="26" fillId="20" borderId="20" xfId="0" applyFont="1" applyFill="1" applyBorder="1" applyAlignment="1">
      <alignment vertical="center" wrapText="1"/>
    </xf>
    <xf numFmtId="4" fontId="26" fillId="20" borderId="20" xfId="0" applyNumberFormat="1" applyFont="1" applyFill="1" applyBorder="1" applyAlignment="1">
      <alignment horizontal="right" vertical="center" wrapText="1"/>
    </xf>
    <xf numFmtId="0" fontId="18" fillId="0" borderId="19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4" fontId="18" fillId="0" borderId="20" xfId="0" applyNumberFormat="1" applyFont="1" applyBorder="1" applyAlignment="1">
      <alignment horizontal="right" vertical="center" wrapText="1"/>
    </xf>
    <xf numFmtId="4" fontId="26" fillId="0" borderId="20" xfId="0" applyNumberFormat="1" applyFont="1" applyBorder="1" applyAlignment="1">
      <alignment horizontal="right" vertical="center"/>
    </xf>
    <xf numFmtId="0" fontId="26" fillId="0" borderId="21" xfId="0" applyFont="1" applyBorder="1" applyAlignment="1">
      <alignment vertical="center" wrapText="1"/>
    </xf>
    <xf numFmtId="4" fontId="26" fillId="0" borderId="21" xfId="0" applyNumberFormat="1" applyFont="1" applyBorder="1" applyAlignment="1">
      <alignment horizontal="right" vertical="center"/>
    </xf>
    <xf numFmtId="4" fontId="26" fillId="0" borderId="21" xfId="0" applyNumberFormat="1" applyFont="1" applyBorder="1" applyAlignment="1">
      <alignment horizontal="right" vertical="center" wrapText="1"/>
    </xf>
    <xf numFmtId="4" fontId="18" fillId="2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0" fillId="22" borderId="1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right" vertical="center"/>
    </xf>
    <xf numFmtId="4" fontId="20" fillId="22" borderId="18" xfId="0" applyNumberFormat="1" applyFont="1" applyFill="1" applyBorder="1" applyAlignment="1">
      <alignment horizontal="right" vertical="center" wrapText="1"/>
    </xf>
    <xf numFmtId="4" fontId="20" fillId="22" borderId="22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BFBF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2F2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5"/>
  <sheetViews>
    <sheetView tabSelected="1" view="pageBreakPreview" zoomScaleSheetLayoutView="100" workbookViewId="0" topLeftCell="A113">
      <selection activeCell="A83" sqref="A83:E83"/>
    </sheetView>
  </sheetViews>
  <sheetFormatPr defaultColWidth="9.140625" defaultRowHeight="12.75"/>
  <cols>
    <col min="1" max="1" width="8.28125" style="0" customWidth="1"/>
    <col min="2" max="2" width="10.140625" style="0" customWidth="1"/>
    <col min="3" max="3" width="41.8515625" style="0" customWidth="1"/>
    <col min="4" max="4" width="15.28125" style="0" customWidth="1"/>
    <col min="5" max="5" width="15.421875" style="0" customWidth="1"/>
  </cols>
  <sheetData>
    <row r="1" spans="1:5" ht="38.25" customHeight="1">
      <c r="A1" s="70" t="s">
        <v>0</v>
      </c>
      <c r="B1" s="70"/>
      <c r="C1" s="70"/>
      <c r="D1" s="70"/>
      <c r="E1" s="70"/>
    </row>
    <row r="2" ht="13.5" customHeight="1"/>
    <row r="3" spans="1:5" ht="27.75" customHeight="1">
      <c r="A3" s="70" t="s">
        <v>1</v>
      </c>
      <c r="B3" s="70"/>
      <c r="C3" s="70"/>
      <c r="D3" s="70"/>
      <c r="E3" s="70"/>
    </row>
    <row r="4" spans="1:5" ht="18" customHeight="1">
      <c r="A4" s="1"/>
      <c r="B4" s="1"/>
      <c r="C4" s="1"/>
      <c r="D4" s="1"/>
      <c r="E4" s="1"/>
    </row>
    <row r="5" spans="1:5" ht="30.75" customHeight="1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</row>
    <row r="6" spans="1:5" ht="19.5" customHeight="1">
      <c r="A6" s="3">
        <v>921</v>
      </c>
      <c r="B6" s="69" t="s">
        <v>7</v>
      </c>
      <c r="C6" s="69"/>
      <c r="D6" s="4">
        <v>6015.3</v>
      </c>
      <c r="E6" s="4">
        <v>6015.3</v>
      </c>
    </row>
    <row r="7" spans="1:5" ht="19.5" customHeight="1">
      <c r="A7" s="5"/>
      <c r="B7" s="6">
        <v>92109</v>
      </c>
      <c r="C7" s="7" t="s">
        <v>8</v>
      </c>
      <c r="D7" s="8">
        <v>6015.3</v>
      </c>
      <c r="E7" s="8">
        <v>5623.4</v>
      </c>
    </row>
    <row r="8" spans="1:5" ht="21" customHeight="1">
      <c r="A8" s="6"/>
      <c r="B8" s="6" t="s">
        <v>9</v>
      </c>
      <c r="C8" s="7" t="s">
        <v>10</v>
      </c>
      <c r="D8" s="8">
        <v>6015.3</v>
      </c>
      <c r="E8" s="8">
        <v>5623.4</v>
      </c>
    </row>
    <row r="9" spans="1:5" ht="12.75">
      <c r="A9" s="3">
        <v>926</v>
      </c>
      <c r="B9" s="69" t="s">
        <v>11</v>
      </c>
      <c r="C9" s="69"/>
      <c r="D9" s="4">
        <v>2000</v>
      </c>
      <c r="E9" s="4">
        <v>1999</v>
      </c>
    </row>
    <row r="10" spans="1:5" ht="12.75">
      <c r="A10" s="9" t="s">
        <v>12</v>
      </c>
      <c r="B10" s="10">
        <v>92601</v>
      </c>
      <c r="C10" s="9" t="s">
        <v>13</v>
      </c>
      <c r="D10" s="11">
        <v>2000</v>
      </c>
      <c r="E10" s="12">
        <v>1999</v>
      </c>
    </row>
    <row r="11" spans="1:7" ht="12.75">
      <c r="A11" s="9"/>
      <c r="B11" s="13" t="s">
        <v>14</v>
      </c>
      <c r="C11" s="9" t="s">
        <v>15</v>
      </c>
      <c r="D11" s="12">
        <v>2000</v>
      </c>
      <c r="E11" s="12">
        <v>1999</v>
      </c>
      <c r="G11" t="s">
        <v>16</v>
      </c>
    </row>
    <row r="12" spans="2:5" ht="12.75">
      <c r="B12" s="69" t="s">
        <v>17</v>
      </c>
      <c r="C12" s="69"/>
      <c r="D12" s="4">
        <v>8015.3</v>
      </c>
      <c r="E12" s="4">
        <v>7622.4</v>
      </c>
    </row>
    <row r="13" spans="1:6" ht="25.5" customHeight="1">
      <c r="A13" s="70" t="s">
        <v>18</v>
      </c>
      <c r="B13" s="70"/>
      <c r="C13" s="70"/>
      <c r="D13" s="70"/>
      <c r="E13" s="70"/>
      <c r="F13" t="s">
        <v>19</v>
      </c>
    </row>
    <row r="14" ht="12.75">
      <c r="I14" t="s">
        <v>20</v>
      </c>
    </row>
    <row r="15" spans="1:5" ht="30.75" customHeight="1">
      <c r="A15" s="2" t="s">
        <v>2</v>
      </c>
      <c r="B15" s="2" t="s">
        <v>3</v>
      </c>
      <c r="C15" s="2" t="s">
        <v>4</v>
      </c>
      <c r="D15" s="2" t="s">
        <v>5</v>
      </c>
      <c r="E15" s="2" t="s">
        <v>6</v>
      </c>
    </row>
    <row r="16" spans="1:8" ht="19.5" customHeight="1">
      <c r="A16" s="3">
        <v>926</v>
      </c>
      <c r="B16" s="69" t="s">
        <v>11</v>
      </c>
      <c r="C16" s="69"/>
      <c r="D16" s="4">
        <v>13173.18</v>
      </c>
      <c r="E16" s="4">
        <v>13125.6</v>
      </c>
      <c r="H16" s="14"/>
    </row>
    <row r="17" spans="1:5" ht="19.5" customHeight="1">
      <c r="A17" s="5"/>
      <c r="B17" s="6">
        <v>92601</v>
      </c>
      <c r="C17" s="7" t="s">
        <v>21</v>
      </c>
      <c r="D17" s="8">
        <v>1270</v>
      </c>
      <c r="E17" s="8">
        <v>1222.48</v>
      </c>
    </row>
    <row r="18" spans="1:5" ht="19.5" customHeight="1">
      <c r="A18" s="6"/>
      <c r="B18" s="15" t="s">
        <v>14</v>
      </c>
      <c r="C18" s="7" t="s">
        <v>15</v>
      </c>
      <c r="D18" s="8">
        <v>1270</v>
      </c>
      <c r="E18" s="8">
        <v>1222.48</v>
      </c>
    </row>
    <row r="19" spans="1:5" ht="24.75" customHeight="1">
      <c r="A19" s="6"/>
      <c r="B19" s="6">
        <v>92695</v>
      </c>
      <c r="C19" s="7" t="s">
        <v>22</v>
      </c>
      <c r="D19" s="8">
        <v>11903.18</v>
      </c>
      <c r="E19" s="8">
        <v>11903.12</v>
      </c>
    </row>
    <row r="20" spans="1:5" ht="24.75" customHeight="1">
      <c r="A20" s="6"/>
      <c r="B20" s="16" t="s">
        <v>9</v>
      </c>
      <c r="C20" s="7" t="s">
        <v>23</v>
      </c>
      <c r="D20" s="8">
        <v>11903.18</v>
      </c>
      <c r="E20" s="8">
        <v>11903.12</v>
      </c>
    </row>
    <row r="21" ht="24.75" customHeight="1"/>
    <row r="24" spans="1:5" ht="26.25" customHeight="1">
      <c r="A24" s="70" t="s">
        <v>24</v>
      </c>
      <c r="B24" s="70"/>
      <c r="C24" s="70"/>
      <c r="D24" s="70"/>
      <c r="E24" s="70"/>
    </row>
    <row r="25" ht="14.25" customHeight="1"/>
    <row r="26" spans="1:5" ht="29.25" customHeight="1">
      <c r="A26" s="2" t="s">
        <v>2</v>
      </c>
      <c r="B26" s="2" t="s">
        <v>3</v>
      </c>
      <c r="C26" s="2" t="s">
        <v>4</v>
      </c>
      <c r="D26" s="2" t="s">
        <v>5</v>
      </c>
      <c r="E26" s="2" t="s">
        <v>6</v>
      </c>
    </row>
    <row r="27" spans="1:5" ht="19.5" customHeight="1">
      <c r="A27" s="3">
        <v>921</v>
      </c>
      <c r="B27" s="69" t="s">
        <v>7</v>
      </c>
      <c r="C27" s="69"/>
      <c r="D27" s="4">
        <v>7942.65</v>
      </c>
      <c r="E27" s="4">
        <v>7860.63</v>
      </c>
    </row>
    <row r="28" spans="1:5" ht="19.5" customHeight="1">
      <c r="A28" s="5"/>
      <c r="B28" s="6">
        <v>92109</v>
      </c>
      <c r="C28" s="7" t="s">
        <v>8</v>
      </c>
      <c r="D28" s="8">
        <v>5232.65</v>
      </c>
      <c r="E28" s="8">
        <v>5150.63</v>
      </c>
    </row>
    <row r="29" spans="1:5" ht="19.5" customHeight="1">
      <c r="A29" s="6"/>
      <c r="B29" s="6" t="s">
        <v>9</v>
      </c>
      <c r="C29" s="7" t="s">
        <v>10</v>
      </c>
      <c r="D29" s="8">
        <v>5232.65</v>
      </c>
      <c r="E29" s="8">
        <v>5150.63</v>
      </c>
    </row>
    <row r="30" spans="1:5" ht="19.5" customHeight="1">
      <c r="A30" s="6"/>
      <c r="B30" s="17" t="s">
        <v>25</v>
      </c>
      <c r="C30" s="7" t="s">
        <v>26</v>
      </c>
      <c r="D30" s="8">
        <v>1210</v>
      </c>
      <c r="E30" s="8">
        <v>1210</v>
      </c>
    </row>
    <row r="31" spans="1:5" ht="19.5" customHeight="1">
      <c r="A31" s="6"/>
      <c r="B31" s="18" t="s">
        <v>27</v>
      </c>
      <c r="C31" s="7" t="s">
        <v>28</v>
      </c>
      <c r="D31" s="8">
        <v>1500</v>
      </c>
      <c r="E31" s="8">
        <v>1500</v>
      </c>
    </row>
    <row r="34" spans="1:5" ht="23.25" customHeight="1">
      <c r="A34" s="70" t="s">
        <v>29</v>
      </c>
      <c r="B34" s="70"/>
      <c r="C34" s="70"/>
      <c r="D34" s="70"/>
      <c r="E34" s="70"/>
    </row>
    <row r="35" ht="12" customHeight="1"/>
    <row r="36" spans="1:5" ht="34.5" customHeight="1">
      <c r="A36" s="2" t="s">
        <v>2</v>
      </c>
      <c r="B36" s="2" t="s">
        <v>3</v>
      </c>
      <c r="C36" s="2" t="s">
        <v>4</v>
      </c>
      <c r="D36" s="2" t="s">
        <v>5</v>
      </c>
      <c r="E36" s="2" t="s">
        <v>6</v>
      </c>
    </row>
    <row r="37" spans="1:5" ht="19.5" customHeight="1">
      <c r="A37" s="3">
        <v>710</v>
      </c>
      <c r="B37" s="69" t="s">
        <v>30</v>
      </c>
      <c r="C37" s="69"/>
      <c r="D37" s="4">
        <v>700</v>
      </c>
      <c r="E37" s="4">
        <v>700</v>
      </c>
    </row>
    <row r="38" spans="1:5" ht="19.5" customHeight="1">
      <c r="A38" s="19"/>
      <c r="B38" s="6">
        <v>71035</v>
      </c>
      <c r="C38" s="7" t="s">
        <v>31</v>
      </c>
      <c r="D38" s="8">
        <v>700</v>
      </c>
      <c r="E38" s="8">
        <v>700</v>
      </c>
    </row>
    <row r="39" spans="1:5" ht="19.5" customHeight="1">
      <c r="A39" s="6"/>
      <c r="B39" s="6" t="s">
        <v>9</v>
      </c>
      <c r="C39" s="7" t="s">
        <v>32</v>
      </c>
      <c r="D39" s="8">
        <v>700</v>
      </c>
      <c r="E39" s="8">
        <v>700</v>
      </c>
    </row>
    <row r="40" spans="1:5" ht="19.5" customHeight="1">
      <c r="A40" s="3">
        <v>754</v>
      </c>
      <c r="B40" s="69" t="s">
        <v>33</v>
      </c>
      <c r="C40" s="69"/>
      <c r="D40" s="4">
        <v>23515.4</v>
      </c>
      <c r="E40" s="4">
        <v>7199.99</v>
      </c>
    </row>
    <row r="41" spans="1:5" ht="19.5" customHeight="1">
      <c r="A41" s="6"/>
      <c r="B41" s="6">
        <v>75412</v>
      </c>
      <c r="C41" s="7" t="s">
        <v>34</v>
      </c>
      <c r="D41" s="8">
        <v>19015.4</v>
      </c>
      <c r="E41" s="8">
        <v>7199.99</v>
      </c>
    </row>
    <row r="42" spans="1:5" ht="19.5" customHeight="1">
      <c r="A42" s="6"/>
      <c r="B42" s="18" t="s">
        <v>9</v>
      </c>
      <c r="C42" s="7" t="s">
        <v>35</v>
      </c>
      <c r="D42" s="8">
        <v>19015.4</v>
      </c>
      <c r="E42" s="8">
        <v>5238.07</v>
      </c>
    </row>
    <row r="43" spans="1:5" ht="19.5" customHeight="1">
      <c r="A43" s="6"/>
      <c r="B43" s="18" t="s">
        <v>25</v>
      </c>
      <c r="C43" s="7" t="s">
        <v>36</v>
      </c>
      <c r="D43" s="8">
        <v>4500</v>
      </c>
      <c r="E43" s="8">
        <v>1961.92</v>
      </c>
    </row>
    <row r="44" spans="1:5" ht="19.5" customHeight="1">
      <c r="A44" s="6"/>
      <c r="B44" s="20"/>
      <c r="C44" s="74" t="s">
        <v>111</v>
      </c>
      <c r="D44" s="75"/>
      <c r="E44" s="4">
        <v>7899.99</v>
      </c>
    </row>
    <row r="45" ht="19.5" customHeight="1"/>
    <row r="48" spans="1:5" ht="28.5" customHeight="1">
      <c r="A48" s="70" t="s">
        <v>37</v>
      </c>
      <c r="B48" s="70"/>
      <c r="C48" s="70"/>
      <c r="D48" s="70"/>
      <c r="E48" s="70"/>
    </row>
    <row r="50" spans="1:5" ht="33" customHeight="1">
      <c r="A50" s="2" t="s">
        <v>2</v>
      </c>
      <c r="B50" s="2" t="s">
        <v>3</v>
      </c>
      <c r="C50" s="2" t="s">
        <v>4</v>
      </c>
      <c r="D50" s="2" t="s">
        <v>5</v>
      </c>
      <c r="E50" s="2" t="s">
        <v>6</v>
      </c>
    </row>
    <row r="51" spans="1:5" ht="19.5" customHeight="1">
      <c r="A51" s="3">
        <v>921</v>
      </c>
      <c r="B51" s="69" t="s">
        <v>38</v>
      </c>
      <c r="C51" s="69"/>
      <c r="D51" s="4">
        <v>3000</v>
      </c>
      <c r="E51" s="4">
        <v>510.05</v>
      </c>
    </row>
    <row r="52" spans="1:5" ht="19.5" customHeight="1">
      <c r="A52" s="21"/>
      <c r="B52" s="6">
        <v>92109</v>
      </c>
      <c r="C52" s="7" t="s">
        <v>39</v>
      </c>
      <c r="D52" s="8">
        <v>3000</v>
      </c>
      <c r="E52" s="8">
        <v>510.05</v>
      </c>
    </row>
    <row r="53" spans="1:5" ht="23.25" customHeight="1">
      <c r="A53" s="6"/>
      <c r="B53" s="6" t="s">
        <v>9</v>
      </c>
      <c r="C53" s="7" t="s">
        <v>40</v>
      </c>
      <c r="D53" s="8">
        <v>3000</v>
      </c>
      <c r="E53" s="8">
        <v>510.05</v>
      </c>
    </row>
    <row r="54" spans="1:5" ht="23.25" customHeight="1">
      <c r="A54" s="3">
        <v>926</v>
      </c>
      <c r="B54" s="69" t="s">
        <v>11</v>
      </c>
      <c r="C54" s="69"/>
      <c r="D54" s="4">
        <v>10681.7</v>
      </c>
      <c r="E54" s="4">
        <v>10681.7</v>
      </c>
    </row>
    <row r="55" spans="1:5" ht="12.75">
      <c r="A55" s="21"/>
      <c r="B55" s="6">
        <v>92695</v>
      </c>
      <c r="C55" s="7" t="s">
        <v>22</v>
      </c>
      <c r="D55" s="8">
        <v>10681.7</v>
      </c>
      <c r="E55" s="8">
        <v>10681.7</v>
      </c>
    </row>
    <row r="56" spans="1:5" ht="12.75">
      <c r="A56" s="21"/>
      <c r="B56" s="18" t="s">
        <v>9</v>
      </c>
      <c r="C56" s="7" t="s">
        <v>41</v>
      </c>
      <c r="D56" s="8">
        <v>10681.7</v>
      </c>
      <c r="E56" s="8">
        <v>10681.7</v>
      </c>
    </row>
    <row r="57" spans="2:5" ht="12.75">
      <c r="B57" s="69" t="s">
        <v>17</v>
      </c>
      <c r="C57" s="69"/>
      <c r="D57" s="4">
        <v>13681.7</v>
      </c>
      <c r="E57" s="4">
        <v>11191.75</v>
      </c>
    </row>
    <row r="60" spans="1:5" ht="22.5" customHeight="1">
      <c r="A60" s="71" t="s">
        <v>42</v>
      </c>
      <c r="B60" s="71"/>
      <c r="C60" s="71"/>
      <c r="D60" s="71"/>
      <c r="E60" s="71"/>
    </row>
    <row r="61" spans="1:5" ht="12.75" customHeight="1">
      <c r="A61" s="22"/>
      <c r="B61" s="22"/>
      <c r="C61" s="22"/>
      <c r="D61" s="22"/>
      <c r="E61" s="22"/>
    </row>
    <row r="62" spans="1:5" ht="35.25" customHeight="1">
      <c r="A62" s="2" t="s">
        <v>2</v>
      </c>
      <c r="B62" s="2" t="s">
        <v>3</v>
      </c>
      <c r="C62" s="2" t="s">
        <v>4</v>
      </c>
      <c r="D62" s="2" t="s">
        <v>5</v>
      </c>
      <c r="E62" s="2" t="s">
        <v>6</v>
      </c>
    </row>
    <row r="63" spans="1:5" ht="19.5" customHeight="1">
      <c r="A63" s="3">
        <v>921</v>
      </c>
      <c r="B63" s="69" t="s">
        <v>7</v>
      </c>
      <c r="C63" s="69"/>
      <c r="D63" s="4">
        <f>D64</f>
        <v>8267.33</v>
      </c>
      <c r="E63" s="4">
        <f>SUM(E64)</f>
        <v>0</v>
      </c>
    </row>
    <row r="64" spans="1:5" ht="19.5" customHeight="1">
      <c r="A64" s="23"/>
      <c r="B64" s="24">
        <v>92109</v>
      </c>
      <c r="C64" s="25" t="s">
        <v>39</v>
      </c>
      <c r="D64" s="25">
        <v>8267.33</v>
      </c>
      <c r="E64" s="26">
        <v>0</v>
      </c>
    </row>
    <row r="65" spans="1:5" ht="19.5" customHeight="1">
      <c r="A65" s="27"/>
      <c r="B65" s="28" t="s">
        <v>9</v>
      </c>
      <c r="C65" s="29" t="s">
        <v>43</v>
      </c>
      <c r="D65" s="29">
        <v>8267.33</v>
      </c>
      <c r="E65" s="30">
        <v>0</v>
      </c>
    </row>
    <row r="66" spans="1:5" ht="19.5" customHeight="1">
      <c r="A66" s="3">
        <v>926</v>
      </c>
      <c r="B66" s="69" t="s">
        <v>11</v>
      </c>
      <c r="C66" s="69"/>
      <c r="D66" s="4">
        <f>D67</f>
        <v>2000</v>
      </c>
      <c r="E66" s="4">
        <v>1999</v>
      </c>
    </row>
    <row r="67" spans="1:5" ht="19.5" customHeight="1">
      <c r="A67" s="23"/>
      <c r="B67" s="24">
        <v>92601</v>
      </c>
      <c r="C67" s="7" t="s">
        <v>21</v>
      </c>
      <c r="D67" s="26">
        <v>2000</v>
      </c>
      <c r="E67" s="31" t="s">
        <v>44</v>
      </c>
    </row>
    <row r="68" spans="1:5" ht="19.5" customHeight="1">
      <c r="A68" s="23"/>
      <c r="B68" s="32" t="s">
        <v>9</v>
      </c>
      <c r="C68" s="7" t="s">
        <v>15</v>
      </c>
      <c r="D68" s="26">
        <v>2000</v>
      </c>
      <c r="E68" s="31" t="s">
        <v>44</v>
      </c>
    </row>
    <row r="69" spans="2:5" ht="19.5" customHeight="1">
      <c r="B69" s="69" t="s">
        <v>17</v>
      </c>
      <c r="C69" s="69"/>
      <c r="D69" s="4">
        <v>10267.33</v>
      </c>
      <c r="E69" s="4">
        <v>1999</v>
      </c>
    </row>
    <row r="70" ht="19.5" customHeight="1"/>
    <row r="72" spans="1:5" ht="27.75" customHeight="1">
      <c r="A72" s="70" t="s">
        <v>45</v>
      </c>
      <c r="B72" s="70"/>
      <c r="C72" s="70"/>
      <c r="D72" s="70"/>
      <c r="E72" s="70"/>
    </row>
    <row r="74" spans="1:5" ht="36" customHeight="1">
      <c r="A74" s="2" t="s">
        <v>2</v>
      </c>
      <c r="B74" s="2" t="s">
        <v>3</v>
      </c>
      <c r="C74" s="2" t="s">
        <v>4</v>
      </c>
      <c r="D74" s="2" t="s">
        <v>5</v>
      </c>
      <c r="E74" s="2" t="s">
        <v>6</v>
      </c>
    </row>
    <row r="75" spans="1:5" ht="19.5" customHeight="1">
      <c r="A75" s="3">
        <v>900</v>
      </c>
      <c r="B75" s="69" t="s">
        <v>46</v>
      </c>
      <c r="C75" s="69"/>
      <c r="D75" s="4">
        <v>2000</v>
      </c>
      <c r="E75" s="4">
        <v>0</v>
      </c>
    </row>
    <row r="76" spans="1:5" ht="19.5" customHeight="1">
      <c r="A76" s="6"/>
      <c r="B76" s="6">
        <v>90015</v>
      </c>
      <c r="C76" s="7" t="s">
        <v>47</v>
      </c>
      <c r="D76" s="8">
        <v>2000</v>
      </c>
      <c r="E76" s="8">
        <v>0</v>
      </c>
    </row>
    <row r="77" spans="1:5" ht="19.5" customHeight="1">
      <c r="A77" s="6"/>
      <c r="B77" s="6" t="s">
        <v>9</v>
      </c>
      <c r="C77" s="7" t="s">
        <v>48</v>
      </c>
      <c r="D77" s="8">
        <v>2000</v>
      </c>
      <c r="E77" s="8">
        <v>0</v>
      </c>
    </row>
    <row r="78" spans="1:5" ht="19.5" customHeight="1">
      <c r="A78" s="3">
        <v>921</v>
      </c>
      <c r="B78" s="69" t="s">
        <v>7</v>
      </c>
      <c r="C78" s="69"/>
      <c r="D78" s="4">
        <v>5216</v>
      </c>
      <c r="E78" s="4">
        <v>0</v>
      </c>
    </row>
    <row r="79" spans="1:5" ht="19.5" customHeight="1">
      <c r="A79" s="6"/>
      <c r="B79" s="6">
        <v>92109</v>
      </c>
      <c r="C79" s="7" t="s">
        <v>39</v>
      </c>
      <c r="D79" s="8">
        <v>5216</v>
      </c>
      <c r="E79" s="8">
        <v>0</v>
      </c>
    </row>
    <row r="80" spans="1:5" ht="19.5" customHeight="1">
      <c r="A80" s="6"/>
      <c r="B80" s="18" t="s">
        <v>9</v>
      </c>
      <c r="C80" s="7" t="s">
        <v>49</v>
      </c>
      <c r="D80" s="8">
        <v>5216</v>
      </c>
      <c r="E80" s="8">
        <v>0</v>
      </c>
    </row>
    <row r="81" spans="2:5" ht="19.5" customHeight="1">
      <c r="B81" s="69" t="s">
        <v>17</v>
      </c>
      <c r="C81" s="69"/>
      <c r="D81" s="4">
        <v>7216</v>
      </c>
      <c r="E81" s="4">
        <v>0</v>
      </c>
    </row>
    <row r="82" spans="1:6" s="33" customFormat="1" ht="19.5" customHeight="1">
      <c r="A82"/>
      <c r="B82"/>
      <c r="C82"/>
      <c r="D82"/>
      <c r="E82"/>
      <c r="F82"/>
    </row>
    <row r="83" spans="1:5" ht="30" customHeight="1">
      <c r="A83" s="70" t="s">
        <v>50</v>
      </c>
      <c r="B83" s="70"/>
      <c r="C83" s="70"/>
      <c r="D83" s="70"/>
      <c r="E83" s="70"/>
    </row>
    <row r="85" spans="1:5" ht="31.5" customHeight="1">
      <c r="A85" s="2" t="s">
        <v>2</v>
      </c>
      <c r="B85" s="2" t="s">
        <v>3</v>
      </c>
      <c r="C85" s="2" t="s">
        <v>4</v>
      </c>
      <c r="D85" s="2" t="s">
        <v>5</v>
      </c>
      <c r="E85" s="2" t="s">
        <v>6</v>
      </c>
    </row>
    <row r="86" spans="1:5" ht="19.5" customHeight="1">
      <c r="A86" s="3">
        <v>921</v>
      </c>
      <c r="B86" s="69" t="s">
        <v>7</v>
      </c>
      <c r="C86" s="69"/>
      <c r="D86" s="4">
        <v>15107.58</v>
      </c>
      <c r="E86" s="4">
        <v>0</v>
      </c>
    </row>
    <row r="87" spans="1:5" ht="19.5" customHeight="1">
      <c r="A87" s="34"/>
      <c r="B87" s="6">
        <v>92109</v>
      </c>
      <c r="C87" s="7" t="s">
        <v>8</v>
      </c>
      <c r="D87" s="8">
        <v>15107.58</v>
      </c>
      <c r="E87" s="8">
        <v>0</v>
      </c>
    </row>
    <row r="88" spans="1:5" ht="19.5" customHeight="1">
      <c r="A88" s="21"/>
      <c r="B88" s="6" t="s">
        <v>9</v>
      </c>
      <c r="C88" s="7" t="s">
        <v>10</v>
      </c>
      <c r="D88" s="8">
        <v>15107.58</v>
      </c>
      <c r="E88" s="8">
        <v>0</v>
      </c>
    </row>
    <row r="89" spans="1:5" ht="19.5" customHeight="1">
      <c r="A89" s="3">
        <v>926</v>
      </c>
      <c r="B89" s="69" t="s">
        <v>11</v>
      </c>
      <c r="C89" s="69"/>
      <c r="D89" s="4">
        <v>6880</v>
      </c>
      <c r="E89" s="4">
        <v>5659</v>
      </c>
    </row>
    <row r="90" spans="1:5" ht="19.5" customHeight="1">
      <c r="A90" s="21"/>
      <c r="B90" s="6">
        <v>92695</v>
      </c>
      <c r="C90" s="7" t="s">
        <v>22</v>
      </c>
      <c r="D90" s="8">
        <v>6880</v>
      </c>
      <c r="E90" s="8">
        <v>5659</v>
      </c>
    </row>
    <row r="91" spans="1:5" ht="19.5" customHeight="1">
      <c r="A91" s="21"/>
      <c r="B91" s="18" t="s">
        <v>9</v>
      </c>
      <c r="C91" s="7" t="s">
        <v>51</v>
      </c>
      <c r="D91" s="8">
        <v>6880</v>
      </c>
      <c r="E91" s="8">
        <v>5659</v>
      </c>
    </row>
    <row r="92" spans="2:5" ht="19.5" customHeight="1">
      <c r="B92" s="69" t="s">
        <v>17</v>
      </c>
      <c r="C92" s="69"/>
      <c r="D92" s="4">
        <v>21987.58</v>
      </c>
      <c r="E92" s="4">
        <v>5659</v>
      </c>
    </row>
    <row r="95" spans="1:5" ht="32.25" customHeight="1">
      <c r="A95" s="70" t="s">
        <v>52</v>
      </c>
      <c r="B95" s="70"/>
      <c r="C95" s="70"/>
      <c r="D95" s="70"/>
      <c r="E95" s="70"/>
    </row>
    <row r="97" spans="1:5" ht="33" customHeight="1">
      <c r="A97" s="2" t="s">
        <v>2</v>
      </c>
      <c r="B97" s="2" t="s">
        <v>3</v>
      </c>
      <c r="C97" s="2" t="s">
        <v>4</v>
      </c>
      <c r="D97" s="2" t="s">
        <v>5</v>
      </c>
      <c r="E97" s="2" t="s">
        <v>6</v>
      </c>
    </row>
    <row r="98" spans="1:5" ht="19.5" customHeight="1">
      <c r="A98" s="3">
        <v>600</v>
      </c>
      <c r="B98" s="69" t="s">
        <v>53</v>
      </c>
      <c r="C98" s="69"/>
      <c r="D98" s="4">
        <v>7013.09</v>
      </c>
      <c r="E98" s="4">
        <v>0</v>
      </c>
    </row>
    <row r="99" spans="1:5" ht="19.5" customHeight="1">
      <c r="A99" s="5"/>
      <c r="B99" s="6">
        <v>60016</v>
      </c>
      <c r="C99" s="7" t="s">
        <v>54</v>
      </c>
      <c r="D99" s="8">
        <v>7013.09</v>
      </c>
      <c r="E99" s="8">
        <v>0</v>
      </c>
    </row>
    <row r="100" spans="1:5" ht="19.5" customHeight="1">
      <c r="A100" s="21"/>
      <c r="B100" s="6" t="s">
        <v>9</v>
      </c>
      <c r="C100" s="7" t="s">
        <v>55</v>
      </c>
      <c r="D100" s="8">
        <v>7013.09</v>
      </c>
      <c r="E100" s="8">
        <v>0</v>
      </c>
    </row>
    <row r="101" spans="1:5" ht="19.5" customHeight="1">
      <c r="A101" s="3">
        <v>900</v>
      </c>
      <c r="B101" s="69" t="s">
        <v>46</v>
      </c>
      <c r="C101" s="69"/>
      <c r="D101" s="4">
        <v>3200</v>
      </c>
      <c r="E101" s="4">
        <v>0</v>
      </c>
    </row>
    <row r="102" spans="1:5" ht="19.5" customHeight="1">
      <c r="A102" s="21"/>
      <c r="B102" s="6">
        <v>90004</v>
      </c>
      <c r="C102" s="7" t="s">
        <v>56</v>
      </c>
      <c r="D102" s="8">
        <v>3200</v>
      </c>
      <c r="E102" s="8">
        <v>0</v>
      </c>
    </row>
    <row r="103" spans="1:5" ht="19.5" customHeight="1">
      <c r="A103" s="21"/>
      <c r="B103" s="18" t="s">
        <v>9</v>
      </c>
      <c r="C103" s="7" t="s">
        <v>57</v>
      </c>
      <c r="D103" s="8">
        <v>3200</v>
      </c>
      <c r="E103" s="8">
        <v>0</v>
      </c>
    </row>
    <row r="104" spans="1:5" ht="19.5" customHeight="1">
      <c r="A104" s="3">
        <v>926</v>
      </c>
      <c r="B104" s="69" t="s">
        <v>11</v>
      </c>
      <c r="C104" s="69"/>
      <c r="D104" s="4">
        <v>2500</v>
      </c>
      <c r="E104" s="4">
        <v>0</v>
      </c>
    </row>
    <row r="105" spans="1:5" ht="13.5" customHeight="1">
      <c r="A105" s="23"/>
      <c r="B105" s="24">
        <v>92601</v>
      </c>
      <c r="C105" s="7" t="s">
        <v>21</v>
      </c>
      <c r="D105" s="31" t="s">
        <v>58</v>
      </c>
      <c r="E105" s="31" t="s">
        <v>59</v>
      </c>
    </row>
    <row r="106" spans="1:5" ht="13.5" customHeight="1">
      <c r="A106" s="23"/>
      <c r="B106" s="32" t="s">
        <v>9</v>
      </c>
      <c r="C106" s="7" t="s">
        <v>60</v>
      </c>
      <c r="D106" s="31" t="s">
        <v>58</v>
      </c>
      <c r="E106" s="26">
        <v>0</v>
      </c>
    </row>
    <row r="107" spans="1:5" ht="13.5" customHeight="1">
      <c r="A107" s="23"/>
      <c r="B107" s="32" t="s">
        <v>61</v>
      </c>
      <c r="C107" s="7" t="s">
        <v>22</v>
      </c>
      <c r="D107" s="31" t="s">
        <v>62</v>
      </c>
      <c r="E107" s="26">
        <v>0</v>
      </c>
    </row>
    <row r="108" spans="1:5" ht="13.5" customHeight="1">
      <c r="A108" s="23"/>
      <c r="B108" s="32" t="s">
        <v>9</v>
      </c>
      <c r="C108" s="7" t="s">
        <v>63</v>
      </c>
      <c r="D108" s="31" t="s">
        <v>62</v>
      </c>
      <c r="E108" s="26">
        <v>0</v>
      </c>
    </row>
    <row r="109" spans="1:5" ht="13.5" customHeight="1">
      <c r="A109" s="23"/>
      <c r="B109" s="69" t="s">
        <v>17</v>
      </c>
      <c r="C109" s="69"/>
      <c r="D109" s="4">
        <v>12713.09</v>
      </c>
      <c r="E109" s="4">
        <v>0</v>
      </c>
    </row>
    <row r="110" ht="13.5" customHeight="1"/>
    <row r="113" spans="1:5" ht="27" customHeight="1">
      <c r="A113" s="70" t="s">
        <v>64</v>
      </c>
      <c r="B113" s="70"/>
      <c r="C113" s="70"/>
      <c r="D113" s="70"/>
      <c r="E113" s="70"/>
    </row>
    <row r="115" spans="1:5" ht="36.75" customHeight="1">
      <c r="A115" s="2" t="s">
        <v>2</v>
      </c>
      <c r="B115" s="2" t="s">
        <v>3</v>
      </c>
      <c r="C115" s="2" t="s">
        <v>4</v>
      </c>
      <c r="D115" s="2" t="s">
        <v>5</v>
      </c>
      <c r="E115" s="2" t="s">
        <v>6</v>
      </c>
    </row>
    <row r="116" spans="1:5" ht="19.5" customHeight="1">
      <c r="A116" s="3">
        <v>926</v>
      </c>
      <c r="B116" s="69" t="s">
        <v>11</v>
      </c>
      <c r="C116" s="69"/>
      <c r="D116" s="4">
        <f>D117</f>
        <v>12495.15</v>
      </c>
      <c r="E116" s="4">
        <f>E117</f>
        <v>0</v>
      </c>
    </row>
    <row r="117" spans="1:5" ht="19.5" customHeight="1">
      <c r="A117" s="6"/>
      <c r="B117" s="6">
        <v>92601</v>
      </c>
      <c r="C117" s="7" t="s">
        <v>65</v>
      </c>
      <c r="D117" s="8">
        <v>12495.15</v>
      </c>
      <c r="E117" s="8">
        <v>0</v>
      </c>
    </row>
    <row r="118" spans="1:5" ht="19.5" customHeight="1">
      <c r="A118" s="6"/>
      <c r="B118" s="6" t="s">
        <v>9</v>
      </c>
      <c r="C118" s="7" t="s">
        <v>66</v>
      </c>
      <c r="D118" s="8">
        <v>12495.15</v>
      </c>
      <c r="E118" s="8">
        <v>0</v>
      </c>
    </row>
    <row r="119" ht="19.5" customHeight="1"/>
    <row r="120" ht="19.5" customHeight="1"/>
    <row r="123" spans="1:5" ht="25.5" customHeight="1">
      <c r="A123" s="70" t="s">
        <v>67</v>
      </c>
      <c r="B123" s="70"/>
      <c r="C123" s="70"/>
      <c r="D123" s="70"/>
      <c r="E123" s="70"/>
    </row>
    <row r="125" spans="1:5" ht="34.5" customHeight="1">
      <c r="A125" s="2" t="s">
        <v>2</v>
      </c>
      <c r="B125" s="2" t="s">
        <v>3</v>
      </c>
      <c r="C125" s="2" t="s">
        <v>4</v>
      </c>
      <c r="D125" s="2" t="s">
        <v>5</v>
      </c>
      <c r="E125" s="2" t="s">
        <v>6</v>
      </c>
    </row>
    <row r="126" spans="1:5" ht="19.5" customHeight="1">
      <c r="A126" s="3">
        <v>600</v>
      </c>
      <c r="B126" s="69" t="s">
        <v>53</v>
      </c>
      <c r="C126" s="69"/>
      <c r="D126" s="4">
        <v>1000</v>
      </c>
      <c r="E126" s="4">
        <v>0</v>
      </c>
    </row>
    <row r="127" spans="1:5" ht="19.5" customHeight="1">
      <c r="A127" s="34"/>
      <c r="B127" s="6">
        <v>60016</v>
      </c>
      <c r="C127" s="7" t="s">
        <v>54</v>
      </c>
      <c r="D127" s="8">
        <v>1000</v>
      </c>
      <c r="E127" s="8">
        <v>0</v>
      </c>
    </row>
    <row r="128" spans="1:5" ht="19.5" customHeight="1">
      <c r="A128" s="34"/>
      <c r="B128" s="6" t="s">
        <v>9</v>
      </c>
      <c r="C128" s="7" t="s">
        <v>68</v>
      </c>
      <c r="D128" s="8">
        <v>1200</v>
      </c>
      <c r="E128" s="8">
        <v>0</v>
      </c>
    </row>
    <row r="129" spans="1:5" ht="19.5" customHeight="1">
      <c r="A129" s="3">
        <v>926</v>
      </c>
      <c r="B129" s="69" t="s">
        <v>11</v>
      </c>
      <c r="C129" s="69"/>
      <c r="D129" s="4">
        <v>9025.18</v>
      </c>
      <c r="E129" s="4">
        <v>9025.18</v>
      </c>
    </row>
    <row r="130" spans="1:5" ht="25.5" customHeight="1">
      <c r="A130" s="34"/>
      <c r="B130" s="35">
        <v>92695</v>
      </c>
      <c r="C130" s="7" t="s">
        <v>22</v>
      </c>
      <c r="D130" s="8">
        <v>9025.18</v>
      </c>
      <c r="E130" s="8">
        <v>9025.18</v>
      </c>
    </row>
    <row r="131" spans="1:5" ht="25.5" customHeight="1">
      <c r="A131" s="34"/>
      <c r="B131" s="36" t="s">
        <v>9</v>
      </c>
      <c r="C131" s="7" t="s">
        <v>23</v>
      </c>
      <c r="D131" s="8">
        <v>9025.18</v>
      </c>
      <c r="E131" s="8">
        <v>9025.18</v>
      </c>
    </row>
    <row r="132" spans="1:5" ht="25.5" customHeight="1">
      <c r="A132" s="34"/>
      <c r="B132" s="69" t="s">
        <v>17</v>
      </c>
      <c r="C132" s="69"/>
      <c r="D132" s="4">
        <v>10025.18</v>
      </c>
      <c r="E132" s="4">
        <v>9025.18</v>
      </c>
    </row>
    <row r="135" spans="1:5" ht="23.25" customHeight="1">
      <c r="A135" s="70" t="s">
        <v>69</v>
      </c>
      <c r="B135" s="70"/>
      <c r="C135" s="70"/>
      <c r="D135" s="70"/>
      <c r="E135" s="70"/>
    </row>
    <row r="137" spans="1:5" ht="33.75" customHeight="1">
      <c r="A137" s="2" t="s">
        <v>2</v>
      </c>
      <c r="B137" s="2" t="s">
        <v>3</v>
      </c>
      <c r="C137" s="2" t="s">
        <v>4</v>
      </c>
      <c r="D137" s="2" t="s">
        <v>5</v>
      </c>
      <c r="E137" s="2" t="s">
        <v>6</v>
      </c>
    </row>
    <row r="138" spans="1:5" ht="19.5" customHeight="1">
      <c r="A138" s="3">
        <v>921</v>
      </c>
      <c r="B138" s="69" t="s">
        <v>7</v>
      </c>
      <c r="C138" s="69"/>
      <c r="D138" s="4">
        <v>4672</v>
      </c>
      <c r="E138" s="4">
        <v>4633.92</v>
      </c>
    </row>
    <row r="139" spans="1:5" ht="19.5" customHeight="1">
      <c r="A139" s="5"/>
      <c r="B139" s="6">
        <v>92109</v>
      </c>
      <c r="C139" s="7" t="s">
        <v>8</v>
      </c>
      <c r="D139" s="8">
        <v>4672</v>
      </c>
      <c r="E139" s="8">
        <v>4633.92</v>
      </c>
    </row>
    <row r="140" spans="1:5" ht="19.5" customHeight="1">
      <c r="A140" s="19"/>
      <c r="B140" s="6" t="s">
        <v>9</v>
      </c>
      <c r="C140" s="7" t="s">
        <v>70</v>
      </c>
      <c r="D140" s="8">
        <v>4672</v>
      </c>
      <c r="E140" s="8">
        <v>4633.92</v>
      </c>
    </row>
    <row r="141" spans="1:5" ht="19.5" customHeight="1">
      <c r="A141" s="3">
        <v>926</v>
      </c>
      <c r="B141" s="69" t="s">
        <v>11</v>
      </c>
      <c r="C141" s="69"/>
      <c r="D141" s="4">
        <v>3367.51</v>
      </c>
      <c r="E141" s="4">
        <v>3339.88</v>
      </c>
    </row>
    <row r="142" spans="1:5" ht="19.5" customHeight="1">
      <c r="A142" s="19"/>
      <c r="B142" s="6">
        <v>92695</v>
      </c>
      <c r="C142" s="7" t="s">
        <v>22</v>
      </c>
      <c r="D142" s="8">
        <v>1380</v>
      </c>
      <c r="E142" s="8">
        <v>1379.88</v>
      </c>
    </row>
    <row r="143" spans="1:5" ht="19.5" customHeight="1">
      <c r="A143" s="34"/>
      <c r="B143" s="36" t="s">
        <v>9</v>
      </c>
      <c r="C143" s="7" t="s">
        <v>71</v>
      </c>
      <c r="D143" s="8">
        <v>1380</v>
      </c>
      <c r="E143" s="8">
        <v>1379.88</v>
      </c>
    </row>
    <row r="144" spans="1:5" ht="19.5" customHeight="1">
      <c r="A144" s="6"/>
      <c r="B144" s="6">
        <v>92601</v>
      </c>
      <c r="C144" s="7" t="s">
        <v>65</v>
      </c>
      <c r="D144" s="8">
        <v>1987.51</v>
      </c>
      <c r="E144" s="8">
        <v>1960</v>
      </c>
    </row>
    <row r="145" spans="1:5" ht="19.5" customHeight="1">
      <c r="A145" s="21"/>
      <c r="B145" s="18" t="s">
        <v>9</v>
      </c>
      <c r="C145" s="7" t="s">
        <v>72</v>
      </c>
      <c r="D145" s="8">
        <v>1987.51</v>
      </c>
      <c r="E145" s="8">
        <v>1960</v>
      </c>
    </row>
    <row r="146" spans="2:5" ht="19.5" customHeight="1">
      <c r="B146" s="69" t="s">
        <v>17</v>
      </c>
      <c r="C146" s="69"/>
      <c r="D146" s="4">
        <v>8039.51</v>
      </c>
      <c r="E146" s="4">
        <v>7973.8</v>
      </c>
    </row>
    <row r="147" ht="24" customHeight="1"/>
    <row r="148" ht="19.5" customHeight="1"/>
    <row r="151" spans="1:5" ht="31.5" customHeight="1">
      <c r="A151" s="70" t="s">
        <v>73</v>
      </c>
      <c r="B151" s="70"/>
      <c r="C151" s="70"/>
      <c r="D151" s="70"/>
      <c r="E151" s="70"/>
    </row>
    <row r="153" spans="1:5" ht="33" customHeight="1">
      <c r="A153" s="2" t="s">
        <v>2</v>
      </c>
      <c r="B153" s="2" t="s">
        <v>3</v>
      </c>
      <c r="C153" s="2" t="s">
        <v>4</v>
      </c>
      <c r="D153" s="2" t="s">
        <v>5</v>
      </c>
      <c r="E153" s="2" t="s">
        <v>6</v>
      </c>
    </row>
    <row r="154" spans="1:5" ht="19.5" customHeight="1">
      <c r="A154" s="3">
        <v>754</v>
      </c>
      <c r="B154" s="69" t="s">
        <v>33</v>
      </c>
      <c r="C154" s="69"/>
      <c r="D154" s="37">
        <v>4765</v>
      </c>
      <c r="E154" s="37">
        <v>2196</v>
      </c>
    </row>
    <row r="155" spans="1:5" ht="19.5" customHeight="1">
      <c r="A155" s="34"/>
      <c r="B155" s="6">
        <v>75412</v>
      </c>
      <c r="C155" s="7" t="s">
        <v>34</v>
      </c>
      <c r="D155" s="38">
        <v>4765</v>
      </c>
      <c r="E155" s="38">
        <v>0</v>
      </c>
    </row>
    <row r="156" spans="1:5" ht="19.5" customHeight="1">
      <c r="A156" s="21"/>
      <c r="B156" s="35" t="s">
        <v>9</v>
      </c>
      <c r="C156" s="7" t="s">
        <v>74</v>
      </c>
      <c r="D156" s="38">
        <v>4765</v>
      </c>
      <c r="E156" s="38">
        <v>2196</v>
      </c>
    </row>
    <row r="157" spans="1:5" ht="19.5" customHeight="1">
      <c r="A157" s="21"/>
      <c r="B157" s="36" t="s">
        <v>25</v>
      </c>
      <c r="C157" s="7" t="s">
        <v>75</v>
      </c>
      <c r="D157" s="38">
        <v>7627.75</v>
      </c>
      <c r="E157" s="38">
        <v>0</v>
      </c>
    </row>
    <row r="158" spans="1:5" ht="19.5" customHeight="1">
      <c r="A158" s="3">
        <v>801</v>
      </c>
      <c r="B158" s="69" t="s">
        <v>76</v>
      </c>
      <c r="C158" s="69"/>
      <c r="D158" s="37">
        <v>2000</v>
      </c>
      <c r="E158" s="37">
        <v>2000</v>
      </c>
    </row>
    <row r="159" spans="1:5" ht="12.75">
      <c r="A159" s="34"/>
      <c r="B159" s="6">
        <v>80104</v>
      </c>
      <c r="C159" s="7" t="s">
        <v>77</v>
      </c>
      <c r="D159" s="38">
        <v>2000</v>
      </c>
      <c r="E159" s="38">
        <v>2000</v>
      </c>
    </row>
    <row r="160" spans="1:5" ht="12.75">
      <c r="A160" s="21"/>
      <c r="B160" s="35" t="s">
        <v>9</v>
      </c>
      <c r="C160" s="7" t="s">
        <v>78</v>
      </c>
      <c r="D160" s="38">
        <v>2000</v>
      </c>
      <c r="E160" s="39" t="s">
        <v>58</v>
      </c>
    </row>
    <row r="161" spans="1:5" ht="12.75">
      <c r="A161" s="3">
        <v>900</v>
      </c>
      <c r="B161" s="69" t="s">
        <v>46</v>
      </c>
      <c r="C161" s="69"/>
      <c r="D161" s="4">
        <f>D162</f>
        <v>7550</v>
      </c>
      <c r="E161" s="4">
        <v>1810.71</v>
      </c>
    </row>
    <row r="162" spans="1:5" ht="12.75">
      <c r="A162" s="21"/>
      <c r="B162" s="35">
        <v>90004</v>
      </c>
      <c r="C162" s="7" t="s">
        <v>56</v>
      </c>
      <c r="D162" s="38">
        <v>7550</v>
      </c>
      <c r="E162" s="39" t="s">
        <v>79</v>
      </c>
    </row>
    <row r="163" spans="1:5" ht="12.75">
      <c r="A163" s="21"/>
      <c r="B163" s="36" t="s">
        <v>9</v>
      </c>
      <c r="C163" s="7" t="s">
        <v>80</v>
      </c>
      <c r="D163" s="38">
        <v>7550</v>
      </c>
      <c r="E163" s="38">
        <v>1810.71</v>
      </c>
    </row>
    <row r="164" spans="1:5" ht="19.5" customHeight="1">
      <c r="A164" s="3">
        <v>925</v>
      </c>
      <c r="B164" s="69" t="s">
        <v>81</v>
      </c>
      <c r="C164" s="69"/>
      <c r="D164" s="4">
        <v>2200</v>
      </c>
      <c r="E164" s="4">
        <v>2200</v>
      </c>
    </row>
    <row r="165" spans="1:5" ht="34.5" customHeight="1">
      <c r="A165" s="21"/>
      <c r="B165" s="35">
        <v>92502</v>
      </c>
      <c r="C165" s="7" t="s">
        <v>82</v>
      </c>
      <c r="D165" s="38">
        <v>2200</v>
      </c>
      <c r="E165" s="38">
        <v>2200</v>
      </c>
    </row>
    <row r="166" spans="1:5" ht="34.5" customHeight="1">
      <c r="A166" s="21"/>
      <c r="B166" s="36" t="s">
        <v>9</v>
      </c>
      <c r="C166" s="7" t="s">
        <v>83</v>
      </c>
      <c r="D166" s="38">
        <v>2200</v>
      </c>
      <c r="E166" s="38">
        <v>2200</v>
      </c>
    </row>
    <row r="167" spans="1:5" ht="34.5" customHeight="1">
      <c r="A167" s="21"/>
      <c r="B167" s="69" t="s">
        <v>17</v>
      </c>
      <c r="C167" s="69"/>
      <c r="D167" s="4">
        <v>24142.75</v>
      </c>
      <c r="E167" s="4">
        <v>8206.71</v>
      </c>
    </row>
    <row r="169" ht="33.75" customHeight="1"/>
    <row r="170" ht="19.5" customHeight="1"/>
    <row r="171" ht="19.5" customHeight="1"/>
    <row r="172" ht="19.5" customHeight="1"/>
    <row r="175" spans="1:5" ht="30.75" customHeight="1">
      <c r="A175" s="70"/>
      <c r="B175" s="70"/>
      <c r="C175" s="70"/>
      <c r="D175" s="70"/>
      <c r="E175" s="70"/>
    </row>
    <row r="177" ht="34.5" customHeight="1"/>
    <row r="178" ht="19.5" customHeight="1"/>
    <row r="179" ht="19.5" customHeight="1"/>
    <row r="180" ht="34.5" customHeight="1"/>
    <row r="181" ht="19.5" customHeight="1"/>
    <row r="182" ht="19.5" customHeight="1"/>
    <row r="183" ht="32.25" customHeight="1"/>
    <row r="184" ht="17.25" customHeight="1"/>
    <row r="187" ht="29.25" customHeight="1"/>
    <row r="189" ht="34.5" customHeight="1"/>
    <row r="190" ht="19.5" customHeight="1"/>
    <row r="191" ht="19.5" customHeight="1"/>
    <row r="192" ht="19.5" customHeight="1"/>
    <row r="195" ht="31.5" customHeight="1"/>
    <row r="197" ht="33.75" customHeight="1"/>
    <row r="198" ht="19.5" customHeight="1"/>
    <row r="199" ht="19.5" customHeight="1"/>
    <row r="200" ht="19.5" customHeight="1"/>
    <row r="201" ht="19.5" customHeight="1"/>
    <row r="204" ht="27" customHeight="1"/>
    <row r="206" ht="32.25" customHeight="1"/>
    <row r="207" ht="19.5" customHeight="1"/>
    <row r="208" ht="19.5" customHeight="1"/>
    <row r="209" ht="22.5" customHeight="1"/>
    <row r="210" ht="19.5" customHeight="1"/>
    <row r="211" ht="19.5" customHeight="1"/>
    <row r="212" ht="19.5" customHeight="1"/>
    <row r="213" ht="16.5" customHeight="1"/>
  </sheetData>
  <mergeCells count="51">
    <mergeCell ref="A1:E1"/>
    <mergeCell ref="A3:E3"/>
    <mergeCell ref="B6:C6"/>
    <mergeCell ref="B9:C9"/>
    <mergeCell ref="B12:C12"/>
    <mergeCell ref="A13:E13"/>
    <mergeCell ref="B16:C16"/>
    <mergeCell ref="A24:E24"/>
    <mergeCell ref="B27:C27"/>
    <mergeCell ref="A34:E34"/>
    <mergeCell ref="B37:C37"/>
    <mergeCell ref="B40:C40"/>
    <mergeCell ref="C44:D44"/>
    <mergeCell ref="A48:E48"/>
    <mergeCell ref="B51:C51"/>
    <mergeCell ref="B54:C54"/>
    <mergeCell ref="B69:C69"/>
    <mergeCell ref="A72:E72"/>
    <mergeCell ref="B75:C75"/>
    <mergeCell ref="B57:C57"/>
    <mergeCell ref="A60:E60"/>
    <mergeCell ref="B63:C63"/>
    <mergeCell ref="B66:C66"/>
    <mergeCell ref="B78:C78"/>
    <mergeCell ref="B81:C81"/>
    <mergeCell ref="A83:E83"/>
    <mergeCell ref="B86:C86"/>
    <mergeCell ref="B89:C89"/>
    <mergeCell ref="B92:C92"/>
    <mergeCell ref="A95:E95"/>
    <mergeCell ref="B98:C98"/>
    <mergeCell ref="B101:C101"/>
    <mergeCell ref="B104:C104"/>
    <mergeCell ref="B109:C109"/>
    <mergeCell ref="A113:E113"/>
    <mergeCell ref="B116:C116"/>
    <mergeCell ref="A123:E123"/>
    <mergeCell ref="B126:C126"/>
    <mergeCell ref="B129:C129"/>
    <mergeCell ref="B132:C132"/>
    <mergeCell ref="A135:E135"/>
    <mergeCell ref="B138:C138"/>
    <mergeCell ref="B141:C141"/>
    <mergeCell ref="B146:C146"/>
    <mergeCell ref="A151:E151"/>
    <mergeCell ref="B154:C154"/>
    <mergeCell ref="B158:C158"/>
    <mergeCell ref="B161:C161"/>
    <mergeCell ref="B164:C164"/>
    <mergeCell ref="B167:C167"/>
    <mergeCell ref="A175:E175"/>
  </mergeCells>
  <printOptions/>
  <pageMargins left="0.75" right="0.75" top="1" bottom="1" header="0.5118055555555556" footer="0.5118055555555556"/>
  <pageSetup horizontalDpi="300" verticalDpi="300" orientation="portrait" paperSize="9" scale="66" r:id="rId1"/>
  <rowBreaks count="5" manualBreakCount="5">
    <brk id="47" max="4" man="1"/>
    <brk id="81" max="4" man="1"/>
    <brk id="133" max="4" man="1"/>
    <brk id="168" max="4" man="1"/>
    <brk id="19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view="pageBreakPreview" zoomScaleSheetLayoutView="100" workbookViewId="0" topLeftCell="A1">
      <selection activeCell="D2" sqref="D2"/>
    </sheetView>
  </sheetViews>
  <sheetFormatPr defaultColWidth="9.140625" defaultRowHeight="12.75"/>
  <cols>
    <col min="2" max="2" width="11.28125" style="0" customWidth="1"/>
    <col min="3" max="3" width="50.8515625" style="0" customWidth="1"/>
    <col min="4" max="4" width="24.57421875" style="0" customWidth="1"/>
    <col min="5" max="5" width="27.28125" style="0" customWidth="1"/>
  </cols>
  <sheetData>
    <row r="1" spans="4:5" ht="61.5" customHeight="1">
      <c r="D1" s="40"/>
      <c r="E1" s="40" t="s">
        <v>110</v>
      </c>
    </row>
    <row r="2" spans="4:5" ht="24.75" customHeight="1">
      <c r="D2" s="41"/>
      <c r="E2" s="42"/>
    </row>
    <row r="3" spans="1:5" ht="57.75" customHeight="1">
      <c r="A3" s="72" t="s">
        <v>84</v>
      </c>
      <c r="B3" s="72"/>
      <c r="C3" s="72"/>
      <c r="D3" s="72"/>
      <c r="E3" s="72"/>
    </row>
    <row r="4" spans="1:5" ht="15.75">
      <c r="A4" s="43"/>
      <c r="B4" s="43"/>
      <c r="C4" s="43"/>
      <c r="D4" s="43"/>
      <c r="E4" s="43"/>
    </row>
    <row r="5" spans="1:5" ht="45.75" customHeight="1">
      <c r="A5" s="44" t="s">
        <v>2</v>
      </c>
      <c r="B5" s="44" t="s">
        <v>3</v>
      </c>
      <c r="C5" s="44" t="s">
        <v>85</v>
      </c>
      <c r="D5" s="44" t="s">
        <v>5</v>
      </c>
      <c r="E5" s="45" t="s">
        <v>6</v>
      </c>
    </row>
    <row r="6" spans="1:5" ht="12.75">
      <c r="A6" s="46">
        <v>1</v>
      </c>
      <c r="B6" s="46">
        <v>2</v>
      </c>
      <c r="C6" s="46">
        <v>3</v>
      </c>
      <c r="D6" s="46">
        <v>4</v>
      </c>
      <c r="E6" s="46">
        <v>5</v>
      </c>
    </row>
    <row r="7" spans="1:5" ht="21.75" customHeight="1">
      <c r="A7" s="47">
        <v>600</v>
      </c>
      <c r="B7" s="47"/>
      <c r="C7" s="48" t="s">
        <v>86</v>
      </c>
      <c r="D7" s="49">
        <f>D8</f>
        <v>8013.09</v>
      </c>
      <c r="E7" s="49">
        <f>E8</f>
        <v>0</v>
      </c>
    </row>
    <row r="8" spans="1:5" ht="24.75" customHeight="1">
      <c r="A8" s="50"/>
      <c r="B8" s="51">
        <v>60016</v>
      </c>
      <c r="C8" s="52" t="s">
        <v>54</v>
      </c>
      <c r="D8" s="53">
        <f>D9+D10</f>
        <v>8013.09</v>
      </c>
      <c r="E8" s="53">
        <f>E9+E10</f>
        <v>0</v>
      </c>
    </row>
    <row r="9" spans="1:5" ht="19.5" customHeight="1">
      <c r="A9" s="54"/>
      <c r="B9" s="55"/>
      <c r="C9" s="55" t="s">
        <v>87</v>
      </c>
      <c r="D9" s="56">
        <v>7013.09</v>
      </c>
      <c r="E9" s="56">
        <v>0</v>
      </c>
    </row>
    <row r="10" spans="1:5" ht="19.5" customHeight="1">
      <c r="A10" s="54"/>
      <c r="B10" s="54"/>
      <c r="C10" s="55" t="s">
        <v>88</v>
      </c>
      <c r="D10" s="56">
        <v>1000</v>
      </c>
      <c r="E10" s="56">
        <v>0</v>
      </c>
    </row>
    <row r="11" spans="1:5" ht="24.75" customHeight="1">
      <c r="A11" s="57">
        <v>710</v>
      </c>
      <c r="B11" s="57"/>
      <c r="C11" s="58" t="s">
        <v>89</v>
      </c>
      <c r="D11" s="59">
        <f>D12</f>
        <v>700</v>
      </c>
      <c r="E11" s="59">
        <f>E12</f>
        <v>700</v>
      </c>
    </row>
    <row r="12" spans="1:5" ht="20.25" customHeight="1">
      <c r="A12" s="54"/>
      <c r="B12" s="60">
        <v>71035</v>
      </c>
      <c r="C12" s="61" t="s">
        <v>31</v>
      </c>
      <c r="D12" s="62">
        <f>D13</f>
        <v>700</v>
      </c>
      <c r="E12" s="62">
        <f>E13</f>
        <v>700</v>
      </c>
    </row>
    <row r="13" spans="1:5" ht="19.5" customHeight="1">
      <c r="A13" s="54"/>
      <c r="B13" s="54"/>
      <c r="C13" s="55" t="s">
        <v>90</v>
      </c>
      <c r="D13" s="56">
        <v>700</v>
      </c>
      <c r="E13" s="56">
        <v>700</v>
      </c>
    </row>
    <row r="14" spans="1:5" ht="25.5" customHeight="1">
      <c r="A14" s="57">
        <v>754</v>
      </c>
      <c r="B14" s="57"/>
      <c r="C14" s="58" t="s">
        <v>91</v>
      </c>
      <c r="D14" s="59">
        <v>35908.15</v>
      </c>
      <c r="E14" s="59">
        <v>9395.99</v>
      </c>
    </row>
    <row r="15" spans="1:5" ht="19.5" customHeight="1">
      <c r="A15" s="54"/>
      <c r="B15" s="60">
        <v>75412</v>
      </c>
      <c r="C15" s="61" t="s">
        <v>34</v>
      </c>
      <c r="D15" s="62">
        <v>35908.15</v>
      </c>
      <c r="E15" s="62">
        <v>9395.99</v>
      </c>
    </row>
    <row r="16" spans="1:5" ht="19.5" customHeight="1">
      <c r="A16" s="54"/>
      <c r="B16" s="54"/>
      <c r="C16" s="55" t="s">
        <v>92</v>
      </c>
      <c r="D16" s="56">
        <v>12392.75</v>
      </c>
      <c r="E16" s="56">
        <v>2196</v>
      </c>
    </row>
    <row r="17" spans="1:5" ht="19.5" customHeight="1">
      <c r="A17" s="54"/>
      <c r="B17" s="54"/>
      <c r="C17" s="55" t="s">
        <v>90</v>
      </c>
      <c r="D17" s="56">
        <v>23515.4</v>
      </c>
      <c r="E17" s="56">
        <v>7199.99</v>
      </c>
    </row>
    <row r="18" spans="1:5" ht="19.5" customHeight="1">
      <c r="A18" s="57">
        <v>801</v>
      </c>
      <c r="B18" s="57"/>
      <c r="C18" s="58" t="s">
        <v>93</v>
      </c>
      <c r="D18" s="59">
        <v>2000</v>
      </c>
      <c r="E18" s="59">
        <f>D19</f>
        <v>2000</v>
      </c>
    </row>
    <row r="19" spans="1:5" ht="19.5" customHeight="1">
      <c r="A19" s="54"/>
      <c r="B19" s="60">
        <v>80104</v>
      </c>
      <c r="C19" s="61" t="s">
        <v>77</v>
      </c>
      <c r="D19" s="62">
        <v>2000</v>
      </c>
      <c r="E19" s="62">
        <f>E20</f>
        <v>2000</v>
      </c>
    </row>
    <row r="20" spans="1:5" ht="19.5" customHeight="1">
      <c r="A20" s="54"/>
      <c r="B20" s="54"/>
      <c r="C20" s="55" t="s">
        <v>92</v>
      </c>
      <c r="D20" s="56">
        <v>2000</v>
      </c>
      <c r="E20" s="56">
        <v>2000</v>
      </c>
    </row>
    <row r="21" spans="1:5" ht="38.25" customHeight="1">
      <c r="A21" s="57">
        <v>900</v>
      </c>
      <c r="B21" s="57"/>
      <c r="C21" s="58" t="s">
        <v>94</v>
      </c>
      <c r="D21" s="59">
        <f>D22+D25</f>
        <v>12750</v>
      </c>
      <c r="E21" s="59">
        <f>E22</f>
        <v>1810.71</v>
      </c>
    </row>
    <row r="22" spans="1:5" ht="28.5" customHeight="1">
      <c r="A22" s="54"/>
      <c r="B22" s="60">
        <v>90004</v>
      </c>
      <c r="C22" s="61" t="s">
        <v>56</v>
      </c>
      <c r="D22" s="62">
        <f>D24+D23</f>
        <v>10750</v>
      </c>
      <c r="E22" s="62">
        <f>E24</f>
        <v>1810.71</v>
      </c>
    </row>
    <row r="23" spans="1:5" ht="28.5" customHeight="1">
      <c r="A23" s="54"/>
      <c r="B23" s="60"/>
      <c r="C23" s="55" t="s">
        <v>87</v>
      </c>
      <c r="D23" s="56">
        <v>3200</v>
      </c>
      <c r="E23" s="56">
        <v>0</v>
      </c>
    </row>
    <row r="24" spans="1:5" ht="19.5" customHeight="1">
      <c r="A24" s="54"/>
      <c r="B24" s="54"/>
      <c r="C24" s="55" t="s">
        <v>92</v>
      </c>
      <c r="D24" s="56">
        <v>7550</v>
      </c>
      <c r="E24" s="56">
        <v>1810.71</v>
      </c>
    </row>
    <row r="25" spans="1:5" ht="19.5" customHeight="1">
      <c r="A25" s="54"/>
      <c r="B25" s="60">
        <v>90015</v>
      </c>
      <c r="C25" s="61" t="s">
        <v>95</v>
      </c>
      <c r="D25" s="62">
        <f>D26</f>
        <v>2000</v>
      </c>
      <c r="E25" s="62">
        <v>0</v>
      </c>
    </row>
    <row r="26" spans="1:5" ht="19.5" customHeight="1">
      <c r="A26" s="54"/>
      <c r="B26" s="54"/>
      <c r="C26" s="55" t="s">
        <v>96</v>
      </c>
      <c r="D26" s="56">
        <v>2000</v>
      </c>
      <c r="E26" s="56">
        <v>0</v>
      </c>
    </row>
    <row r="27" spans="1:5" ht="32.25" customHeight="1">
      <c r="A27" s="57">
        <v>921</v>
      </c>
      <c r="B27" s="57"/>
      <c r="C27" s="58" t="s">
        <v>97</v>
      </c>
      <c r="D27" s="59">
        <f>D28</f>
        <v>50221.05</v>
      </c>
      <c r="E27" s="59">
        <f>E28</f>
        <v>18628</v>
      </c>
    </row>
    <row r="28" spans="1:5" ht="28.5" customHeight="1">
      <c r="A28" s="54"/>
      <c r="B28" s="60">
        <v>92109</v>
      </c>
      <c r="C28" s="61" t="s">
        <v>8</v>
      </c>
      <c r="D28" s="62">
        <f>SUM(D29:D35)</f>
        <v>50221.05</v>
      </c>
      <c r="E28" s="62">
        <f>SUM(E29:E35)</f>
        <v>18628</v>
      </c>
    </row>
    <row r="29" spans="1:5" ht="19.5" customHeight="1">
      <c r="A29" s="55"/>
      <c r="B29" s="55"/>
      <c r="C29" s="55" t="s">
        <v>98</v>
      </c>
      <c r="D29" s="56">
        <v>3000</v>
      </c>
      <c r="E29" s="56">
        <v>510.05</v>
      </c>
    </row>
    <row r="30" spans="1:5" ht="19.5" customHeight="1">
      <c r="A30" s="55"/>
      <c r="B30" s="55"/>
      <c r="C30" s="55" t="s">
        <v>99</v>
      </c>
      <c r="D30" s="56">
        <v>15107.58</v>
      </c>
      <c r="E30" s="56">
        <v>0</v>
      </c>
    </row>
    <row r="31" spans="1:5" ht="19.5" customHeight="1">
      <c r="A31" s="55"/>
      <c r="B31" s="55"/>
      <c r="C31" s="55" t="s">
        <v>96</v>
      </c>
      <c r="D31" s="56">
        <v>5216.19</v>
      </c>
      <c r="E31" s="56">
        <v>0</v>
      </c>
    </row>
    <row r="32" spans="1:5" ht="19.5" customHeight="1">
      <c r="A32" s="55"/>
      <c r="B32" s="55"/>
      <c r="C32" s="55" t="s">
        <v>100</v>
      </c>
      <c r="D32" s="56">
        <v>4672</v>
      </c>
      <c r="E32" s="56">
        <v>4633.92</v>
      </c>
    </row>
    <row r="33" spans="1:5" ht="19.5" customHeight="1">
      <c r="A33" s="55"/>
      <c r="B33" s="55"/>
      <c r="C33" s="55" t="s">
        <v>101</v>
      </c>
      <c r="D33" s="56">
        <v>7942.65</v>
      </c>
      <c r="E33" s="56">
        <v>7860.63</v>
      </c>
    </row>
    <row r="34" spans="1:5" ht="19.5" customHeight="1">
      <c r="A34" s="55"/>
      <c r="B34" s="55"/>
      <c r="C34" s="55" t="s">
        <v>102</v>
      </c>
      <c r="D34" s="56">
        <v>8267.33</v>
      </c>
      <c r="E34" s="56">
        <v>0</v>
      </c>
    </row>
    <row r="35" spans="1:5" ht="19.5" customHeight="1">
      <c r="A35" s="55"/>
      <c r="B35" s="55"/>
      <c r="C35" s="55" t="s">
        <v>103</v>
      </c>
      <c r="D35" s="56">
        <v>6015.3</v>
      </c>
      <c r="E35" s="56">
        <v>5623.4</v>
      </c>
    </row>
    <row r="36" spans="1:5" ht="30" customHeight="1">
      <c r="A36" s="58">
        <v>925</v>
      </c>
      <c r="B36" s="58"/>
      <c r="C36" s="58" t="s">
        <v>104</v>
      </c>
      <c r="D36" s="59">
        <f>D37</f>
        <v>2200</v>
      </c>
      <c r="E36" s="59">
        <f>E37</f>
        <v>2200</v>
      </c>
    </row>
    <row r="37" spans="1:5" ht="19.5" customHeight="1">
      <c r="A37" s="55"/>
      <c r="B37" s="61">
        <v>92502</v>
      </c>
      <c r="C37" s="61" t="s">
        <v>82</v>
      </c>
      <c r="D37" s="62">
        <f>D38</f>
        <v>2200</v>
      </c>
      <c r="E37" s="62">
        <f>E38</f>
        <v>2200</v>
      </c>
    </row>
    <row r="38" spans="1:5" ht="19.5" customHeight="1">
      <c r="A38" s="55"/>
      <c r="B38" s="55"/>
      <c r="C38" s="55" t="s">
        <v>92</v>
      </c>
      <c r="D38" s="56">
        <v>2200</v>
      </c>
      <c r="E38" s="56">
        <v>2200</v>
      </c>
    </row>
    <row r="39" spans="1:5" ht="19.5" customHeight="1">
      <c r="A39" s="58">
        <v>926</v>
      </c>
      <c r="B39" s="58"/>
      <c r="C39" s="58" t="s">
        <v>105</v>
      </c>
      <c r="D39" s="59">
        <f>D40+D47</f>
        <v>62122.72</v>
      </c>
      <c r="E39" s="59">
        <f>E40+E47</f>
        <v>45829.36</v>
      </c>
    </row>
    <row r="40" spans="1:5" ht="19.5" customHeight="1">
      <c r="A40" s="55"/>
      <c r="B40" s="61">
        <v>92601</v>
      </c>
      <c r="C40" s="61" t="s">
        <v>65</v>
      </c>
      <c r="D40" s="62">
        <f>SUM(D41,D42,D43,D44,D45,D46)</f>
        <v>21752.66</v>
      </c>
      <c r="E40" s="62">
        <v>7180.48</v>
      </c>
    </row>
    <row r="41" spans="1:5" ht="19.5" customHeight="1">
      <c r="A41" s="55"/>
      <c r="B41" s="55"/>
      <c r="C41" s="55" t="s">
        <v>106</v>
      </c>
      <c r="D41" s="56">
        <v>12495.15</v>
      </c>
      <c r="E41" s="56">
        <v>0</v>
      </c>
    </row>
    <row r="42" spans="1:5" ht="19.5" customHeight="1">
      <c r="A42" s="55"/>
      <c r="B42" s="55"/>
      <c r="C42" s="55" t="s">
        <v>107</v>
      </c>
      <c r="D42" s="56">
        <v>1270</v>
      </c>
      <c r="E42" s="56">
        <v>1222.48</v>
      </c>
    </row>
    <row r="43" spans="1:5" ht="19.5" customHeight="1">
      <c r="A43" s="55"/>
      <c r="B43" s="55"/>
      <c r="C43" s="55" t="s">
        <v>100</v>
      </c>
      <c r="D43" s="56">
        <v>1987.51</v>
      </c>
      <c r="E43" s="56">
        <v>1960</v>
      </c>
    </row>
    <row r="44" spans="1:5" ht="19.5" customHeight="1">
      <c r="A44" s="55"/>
      <c r="B44" s="55"/>
      <c r="C44" s="55" t="s">
        <v>102</v>
      </c>
      <c r="D44" s="56">
        <v>2000</v>
      </c>
      <c r="E44" s="56">
        <v>1999</v>
      </c>
    </row>
    <row r="45" spans="1:5" ht="19.5" customHeight="1">
      <c r="A45" s="55"/>
      <c r="B45" s="55"/>
      <c r="C45" s="55" t="s">
        <v>87</v>
      </c>
      <c r="D45" s="56">
        <v>2000</v>
      </c>
      <c r="E45" s="56">
        <v>0</v>
      </c>
    </row>
    <row r="46" spans="1:5" ht="19.5" customHeight="1">
      <c r="A46" s="55"/>
      <c r="B46" s="55"/>
      <c r="C46" s="55" t="s">
        <v>103</v>
      </c>
      <c r="D46" s="56">
        <v>2000</v>
      </c>
      <c r="E46" s="56">
        <v>1999</v>
      </c>
    </row>
    <row r="47" spans="1:5" ht="19.5" customHeight="1">
      <c r="A47" s="55"/>
      <c r="B47" s="61">
        <v>92695</v>
      </c>
      <c r="C47" s="61" t="s">
        <v>108</v>
      </c>
      <c r="D47" s="62">
        <f>SUM(D48:D53)</f>
        <v>40370.06</v>
      </c>
      <c r="E47" s="62">
        <f>SUM(E48:E53)</f>
        <v>38648.880000000005</v>
      </c>
    </row>
    <row r="48" spans="1:5" ht="19.5" customHeight="1">
      <c r="A48" s="55"/>
      <c r="B48" s="55"/>
      <c r="C48" s="55" t="s">
        <v>87</v>
      </c>
      <c r="D48" s="56">
        <v>500</v>
      </c>
      <c r="E48" s="56">
        <v>0</v>
      </c>
    </row>
    <row r="49" spans="1:5" ht="19.5" customHeight="1">
      <c r="A49" s="55"/>
      <c r="B49" s="55"/>
      <c r="C49" s="55" t="s">
        <v>98</v>
      </c>
      <c r="D49" s="56">
        <v>10681.7</v>
      </c>
      <c r="E49" s="56">
        <v>10681.7</v>
      </c>
    </row>
    <row r="50" spans="1:5" ht="19.5" customHeight="1">
      <c r="A50" s="55"/>
      <c r="B50" s="55"/>
      <c r="C50" s="55" t="s">
        <v>99</v>
      </c>
      <c r="D50" s="56">
        <v>6880</v>
      </c>
      <c r="E50" s="56">
        <v>5659</v>
      </c>
    </row>
    <row r="51" spans="1:5" ht="19.5" customHeight="1">
      <c r="A51" s="55"/>
      <c r="B51" s="55"/>
      <c r="C51" s="55" t="s">
        <v>88</v>
      </c>
      <c r="D51" s="63">
        <v>9025.18</v>
      </c>
      <c r="E51" s="56">
        <v>9025.18</v>
      </c>
    </row>
    <row r="52" spans="1:5" ht="19.5" customHeight="1">
      <c r="A52" s="64"/>
      <c r="B52" s="64"/>
      <c r="C52" s="64" t="s">
        <v>100</v>
      </c>
      <c r="D52" s="65">
        <v>1380</v>
      </c>
      <c r="E52" s="66">
        <v>1379.88</v>
      </c>
    </row>
    <row r="53" spans="1:5" ht="19.5" customHeight="1">
      <c r="A53" s="64"/>
      <c r="B53" s="64"/>
      <c r="C53" s="64" t="s">
        <v>107</v>
      </c>
      <c r="D53" s="65">
        <v>11903.18</v>
      </c>
      <c r="E53" s="66">
        <v>11903.12</v>
      </c>
    </row>
    <row r="54" spans="1:5" ht="19.5" customHeight="1">
      <c r="A54" s="73" t="s">
        <v>109</v>
      </c>
      <c r="B54" s="73"/>
      <c r="C54" s="73"/>
      <c r="D54" s="67">
        <f>D39+D27+D21+D11+D7+D14+D18+D36</f>
        <v>173915.01</v>
      </c>
      <c r="E54" s="67">
        <v>80564.06</v>
      </c>
    </row>
    <row r="55" spans="2:5" ht="12.75">
      <c r="B55" s="68"/>
      <c r="C55" s="68"/>
      <c r="D55" s="68"/>
      <c r="E55" s="68"/>
    </row>
  </sheetData>
  <mergeCells count="2">
    <mergeCell ref="A3:E3"/>
    <mergeCell ref="A54:C54"/>
  </mergeCells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2011-03-31T09:46:56Z</cp:lastPrinted>
  <dcterms:modified xsi:type="dcterms:W3CDTF">2011-03-31T10:09:00Z</dcterms:modified>
  <cp:category/>
  <cp:version/>
  <cp:contentType/>
  <cp:contentStatus/>
</cp:coreProperties>
</file>