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1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71" i="2" l="1"/>
  <c r="G71" i="2"/>
  <c r="F71" i="2"/>
  <c r="E71" i="2"/>
</calcChain>
</file>

<file path=xl/sharedStrings.xml><?xml version="1.0" encoding="utf-8"?>
<sst xmlns="http://schemas.openxmlformats.org/spreadsheetml/2006/main" count="449" uniqueCount="275">
  <si>
    <t>Dz.</t>
  </si>
  <si>
    <t>Rozdział</t>
  </si>
  <si>
    <t>Nazw  zadania</t>
  </si>
  <si>
    <t>Planowana</t>
  </si>
  <si>
    <t>wartość</t>
  </si>
  <si>
    <t>robót ogółem</t>
  </si>
  <si>
    <t xml:space="preserve">Wydatki </t>
  </si>
  <si>
    <t xml:space="preserve">Planowane </t>
  </si>
  <si>
    <t>w 2014 r.</t>
  </si>
  <si>
    <t xml:space="preserve">    Wykonane</t>
  </si>
  <si>
    <t>w I pół. 2014r.</t>
  </si>
  <si>
    <t>z tego</t>
  </si>
  <si>
    <t>Środki Budżetu</t>
  </si>
  <si>
    <t>Gminy</t>
  </si>
  <si>
    <t>Środki</t>
  </si>
  <si>
    <t>pozyskane</t>
  </si>
  <si>
    <t>1.</t>
  </si>
  <si>
    <t>Renowacja stawu w miejscowości  Dębogard</t>
  </si>
  <si>
    <t>80.000,00</t>
  </si>
  <si>
    <t>2.</t>
  </si>
  <si>
    <t>Budowa ogrodzenia stawu w  Piotrowicach</t>
  </si>
  <si>
    <t xml:space="preserve"> 16.0000,00</t>
  </si>
  <si>
    <t>16.0000,00</t>
  </si>
  <si>
    <t xml:space="preserve"> </t>
  </si>
  <si>
    <t>Dz.010</t>
  </si>
  <si>
    <t>96.000,00</t>
  </si>
  <si>
    <t>3.</t>
  </si>
  <si>
    <t xml:space="preserve">Dokumentacja projektowa – budowa sieci wodociągowej w </t>
  </si>
  <si>
    <t>miejscowości Stojkowo</t>
  </si>
  <si>
    <t>5.000,0</t>
  </si>
  <si>
    <t>5.000,00</t>
  </si>
  <si>
    <t>4.</t>
  </si>
  <si>
    <t>miejscowości Stramniczka</t>
  </si>
  <si>
    <t>10.000,00</t>
  </si>
  <si>
    <t>15.000,00</t>
  </si>
  <si>
    <t>5.</t>
  </si>
  <si>
    <t>Dotacja dla Województwa Zachodniopomorskiego na pomoc finansową z przeznaczeniem na budowę ciągu pieszo-rowerowego w ciągu drogi wojewódzkiej nr 163 na odcinku Dygowo-Czernin</t>
  </si>
  <si>
    <t>6.</t>
  </si>
  <si>
    <t>Dotacja dla powiatu  Kołobrzeskiego na pomoc finansową z przeznaczeniem na zakup materiałów budowlanych</t>
  </si>
  <si>
    <t>57.000,00</t>
  </si>
  <si>
    <t>7.</t>
  </si>
  <si>
    <t>Projekt przebudowy drogi w Jazach</t>
  </si>
  <si>
    <t>60.000,00</t>
  </si>
  <si>
    <t>8.</t>
  </si>
  <si>
    <t>Poprawa komunikacji drogowej poprzez przebudowę dróg gminnych w miejscowości Dygowo( ul..Wiosenna,Łukowa-boczna,przy osiedlu ul.Kołobrzeskiej)</t>
  </si>
  <si>
    <t>1.840.267,00</t>
  </si>
  <si>
    <t>67.184,41</t>
  </si>
  <si>
    <t>Projekt na przebudowę dróg Włościbórz, Piotrowice, Kłopotowo</t>
  </si>
  <si>
    <t>103.500,00</t>
  </si>
  <si>
    <t>Budowa chodnika oraz oświetlenia w miejscowości</t>
  </si>
  <si>
    <t>Łykowo</t>
  </si>
  <si>
    <t>229.000,00</t>
  </si>
  <si>
    <t>Budowa drogi dojazdowej do świetlicy wiejskiej w Pustarach</t>
  </si>
  <si>
    <t>140.000,00</t>
  </si>
  <si>
    <t>Budowa oświetlenia drogowego w miejscowości Dygowo przy ulicy Ogrodowej – dokumentacja projektowa</t>
  </si>
  <si>
    <t>4.000,00</t>
  </si>
  <si>
    <t>Budowa oświetlenia drogowego w miejscowości Dygowo przy ulicy Kołobrzeskiej</t>
  </si>
  <si>
    <t>55.000,00</t>
  </si>
  <si>
    <t>Budowa oświetlenia drogowego w miejscowości Pustary</t>
  </si>
  <si>
    <t>22.000,00</t>
  </si>
  <si>
    <t>2.137,54</t>
  </si>
  <si>
    <t>Budowa oświetlenia drogowego w miejscowości Stojkowo (zatoki autobusowe)</t>
  </si>
  <si>
    <t>20.000,00</t>
  </si>
  <si>
    <t>1.968,00</t>
  </si>
  <si>
    <t>Przebudowa drogi gminnej w Skoczowie-IIetap</t>
  </si>
  <si>
    <t>493.193,00</t>
  </si>
  <si>
    <t>Przebudowa drogi osiedlowej we Wrzosowie</t>
  </si>
  <si>
    <t>574.243,00</t>
  </si>
  <si>
    <t>Zakup i montaż wiat przystankowych</t>
  </si>
  <si>
    <t>24.000,00</t>
  </si>
  <si>
    <t>Budowa progu zwalniającego w drodze gminnej we Wrzosowie</t>
  </si>
  <si>
    <t>3.000,00</t>
  </si>
  <si>
    <t>Przebudowa drogi powiatowej w miejscowości Miechęcino</t>
  </si>
  <si>
    <t>369.000,00</t>
  </si>
  <si>
    <t>Budowa chodnika przy drodze powiatowej w miejscowości Bardy</t>
  </si>
  <si>
    <t>70.000,00</t>
  </si>
  <si>
    <t>Przebudowa dróg gminnych w miejscowości Czernin</t>
  </si>
  <si>
    <t>270.000,00</t>
  </si>
  <si>
    <t>Budowa chodnika przy drodze powiatowej w miejscowości Skoczów-dokumentacja projektowa</t>
  </si>
  <si>
    <t>Przebudowa drogi gminnej w Skoczowie wraz z zagospodarowaniem terenów zielonych</t>
  </si>
  <si>
    <t>155.000,00</t>
  </si>
  <si>
    <t>Utwardzenie dojścia do miejsca spotkań dla mieszkańców miejscowości Czernin</t>
  </si>
  <si>
    <t>12.000,00</t>
  </si>
  <si>
    <t>100.000,00</t>
  </si>
  <si>
    <t>Wymiana pokrycia dachowego na budynku biblioteki w Dygowie</t>
  </si>
  <si>
    <t>95.000,00</t>
  </si>
  <si>
    <t>200.000,00</t>
  </si>
  <si>
    <t>Zakup laptopa</t>
  </si>
  <si>
    <t>6.000,00</t>
  </si>
  <si>
    <t>97.347,00</t>
  </si>
  <si>
    <t>Zagospodarowanie terenu wokół stawu w Gąskowie poprzez montaż elementów małej architektury</t>
  </si>
  <si>
    <t>39.</t>
  </si>
  <si>
    <t xml:space="preserve">Budowa  oświetlenia drogowego w miejscowościach :Wrzosowo, Pyszka,Dębogard  </t>
  </si>
  <si>
    <t>65.000,00</t>
  </si>
  <si>
    <t>4.666.203,00</t>
  </si>
  <si>
    <t>Budowa ścieżki rowerowej na terenie gminy Dygowo-dokumentacja</t>
  </si>
  <si>
    <t>190 935,00</t>
  </si>
  <si>
    <t>Dotacja dla powiatu Kołobrzeskiego na pom.fin.-budowa ścieżki rowerowej na terenie gminy Dygowo-dokumentacja</t>
  </si>
  <si>
    <t>295 000,00</t>
  </si>
  <si>
    <t>295.000,00</t>
  </si>
  <si>
    <t>485 935,00</t>
  </si>
  <si>
    <t>95 000,00</t>
  </si>
  <si>
    <t>Zakup działki nr 50/4 w  Łykowie i działki nr 220/100, 220/101 w Dygowie</t>
  </si>
  <si>
    <t>Zagospodarowanie terenu cmentarza komunalnego przy ulicy Wiosennej w Dygowie</t>
  </si>
  <si>
    <t>Dz.710</t>
  </si>
  <si>
    <t>Promocja walorów turystycznych gminy Dygowo</t>
  </si>
  <si>
    <t>103.347,00</t>
  </si>
  <si>
    <t>Dotacja dla Komendy Powiatowej Policji w  Kołobrzegu na zakup pojazdu służbowego</t>
  </si>
  <si>
    <t>Budowa remizy Ochotniczej Straży Pożarnej we Wrzosowie</t>
  </si>
  <si>
    <t>1.274.638,00</t>
  </si>
  <si>
    <t>1.280.638,00</t>
  </si>
  <si>
    <t xml:space="preserve">     1.280.638,00 </t>
  </si>
  <si>
    <t>Budowa podjazdu dla niuepełnosprawnych do budynku Ośrodka Zdrowia w Dygowie</t>
  </si>
  <si>
    <t>30.908,00</t>
  </si>
  <si>
    <t>Dz.851</t>
  </si>
  <si>
    <t>Działania infrastrukturalne na rzecz poprawy stanu środowiska w obiektach użyteczności publicznej na terenie Dorzecza Parsęty-”Termomodernizacja Ośrodka Zdrowia we Wrzosowie</t>
  </si>
  <si>
    <t>132.449,00</t>
  </si>
  <si>
    <t>Dz.900</t>
  </si>
  <si>
    <t>198.967,00</t>
  </si>
  <si>
    <t>1.276,54</t>
  </si>
  <si>
    <t>Budowa remizy strażackiej wraz ze świetlicą wiejską w miejscowości Stojkowo – dokumentacja projektowa</t>
  </si>
  <si>
    <t>30.000,00</t>
  </si>
  <si>
    <t>94.967,00</t>
  </si>
  <si>
    <t>1.230,00</t>
  </si>
  <si>
    <t>Przeniesienie tablicy pamiątkowej we  Wrzosowie</t>
  </si>
  <si>
    <t>Zagospodarowanie terenów w miejscowości Świelubie-dokumentacja projektowa</t>
  </si>
  <si>
    <t>Zagospodarowanie terenu wokół stawu w  miejscowości Włościbórz-dokumentacja projektowa</t>
  </si>
  <si>
    <t xml:space="preserve">Zagospodarowanie terenu w  celu stworzenia miejsc rekreacji  dla mieszkańców  miejscowości  Dygowo i Jazy-dokumentacja projektowa </t>
  </si>
  <si>
    <t>Budowa  boiska wielofunkcyjnego i do małej piiłki nożnej w miejscowości Jazy-dokumentacja projektowa</t>
  </si>
  <si>
    <t>Budowa  boiska wielofunkcyjnego i do małej piłki nożnej w miejscowości Stojkowo -dokumentacja projektowa</t>
  </si>
  <si>
    <t>Budowa  boiska wielofunkcyjnego oraz do małej piłki nożnej w miejscowości  Bardy -dokumentacja projektowa</t>
  </si>
  <si>
    <t>48.</t>
  </si>
  <si>
    <t>Budowa  boiska wielofunkcyjnego w miejscowości  Świelubie -dokumentacja projektowa</t>
  </si>
  <si>
    <t xml:space="preserve"> 20.000,00</t>
  </si>
  <si>
    <t>Outdoor Fitness w Gminie Dygowo</t>
  </si>
  <si>
    <t>248.470,00</t>
  </si>
  <si>
    <t>Budowa  terenów rekreacji i wypoczynku w Gminie Dygowo</t>
  </si>
  <si>
    <t>127.151,00</t>
  </si>
  <si>
    <t>7.737.068,00</t>
  </si>
  <si>
    <t>Lp.</t>
  </si>
  <si>
    <t>Budowa  boiska wielofunkcyjnego oraz świetlicy wiejskiej w Łykowie -dokumentacja projektowa</t>
  </si>
  <si>
    <t xml:space="preserve">Budowa  przyłączy energetycznych do obiektów boisk w miejscowościach:: Kłopotowo,Jazy,Włościbórz </t>
  </si>
  <si>
    <t>Dz.926</t>
  </si>
  <si>
    <t>Razem</t>
  </si>
  <si>
    <t>Dz.921</t>
  </si>
  <si>
    <t>01008</t>
  </si>
  <si>
    <t>010</t>
  </si>
  <si>
    <t xml:space="preserve"> Dz. 750</t>
  </si>
  <si>
    <r>
      <t xml:space="preserve">   </t>
    </r>
    <r>
      <rPr>
        <b/>
        <sz val="8"/>
        <color theme="1"/>
        <rFont val="Calibri"/>
        <family val="2"/>
        <charset val="238"/>
      </rPr>
      <t>Dz. 400</t>
    </r>
  </si>
  <si>
    <t xml:space="preserve">                                                                                                                  Dz.600</t>
  </si>
  <si>
    <r>
      <t xml:space="preserve">                                         </t>
    </r>
    <r>
      <rPr>
        <b/>
        <sz val="8"/>
        <color theme="1"/>
        <rFont val="Calibri"/>
        <family val="2"/>
        <charset val="238"/>
      </rPr>
      <t xml:space="preserve">                                                                      Dz.630</t>
    </r>
  </si>
  <si>
    <r>
      <t xml:space="preserve">                                         </t>
    </r>
    <r>
      <rPr>
        <b/>
        <sz val="8"/>
        <color theme="1"/>
        <rFont val="Calibri"/>
        <family val="2"/>
        <charset val="238"/>
      </rPr>
      <t xml:space="preserve">                                                                        Dz. 700</t>
    </r>
  </si>
  <si>
    <r>
      <t xml:space="preserve">                                                                                                                 </t>
    </r>
    <r>
      <rPr>
        <b/>
        <sz val="8"/>
        <color theme="1"/>
        <rFont val="Calibri"/>
        <family val="2"/>
        <charset val="238"/>
      </rPr>
      <t>Dz. 754</t>
    </r>
  </si>
  <si>
    <t>427.621,00</t>
  </si>
  <si>
    <t>Nazwa  zadania</t>
  </si>
  <si>
    <t xml:space="preserve">                                                                    Dz.600</t>
  </si>
  <si>
    <t>600</t>
  </si>
  <si>
    <t>60014</t>
  </si>
  <si>
    <t>90002</t>
  </si>
  <si>
    <t>90095</t>
  </si>
  <si>
    <t>9.</t>
  </si>
  <si>
    <t>10.</t>
  </si>
  <si>
    <t>11.</t>
  </si>
  <si>
    <t>12.</t>
  </si>
  <si>
    <t>15.</t>
  </si>
  <si>
    <t xml:space="preserve">                                                                    Dz.754     </t>
  </si>
  <si>
    <t>Razem:</t>
  </si>
  <si>
    <t>70005</t>
  </si>
  <si>
    <t>Dotacja celowa na dofinansowanie realizacji zadań inw.i zak. Inw.budowa studni głębinowej</t>
  </si>
  <si>
    <t>700</t>
  </si>
  <si>
    <t>750</t>
  </si>
  <si>
    <t>900</t>
  </si>
  <si>
    <t>01010</t>
  </si>
  <si>
    <t>13.</t>
  </si>
  <si>
    <t>14.</t>
  </si>
  <si>
    <t>Dofinansowanie zadania inwestycyjnego realizowanego przez ZMiGDP-Budowa punktów selektywnego zbierania odpadów komunalnych na terenie ZMiGDP</t>
  </si>
  <si>
    <t>Dotacje celowe z budżetu na dofinansowanie kosztów realizacji inwestycji-budowa przydomowych oczyszczalni ścieków</t>
  </si>
  <si>
    <t>16.</t>
  </si>
  <si>
    <r>
      <t xml:space="preserve">                                         </t>
    </r>
    <r>
      <rPr>
        <b/>
        <sz val="12"/>
        <color theme="1"/>
        <rFont val="Calibri"/>
        <family val="2"/>
        <charset val="238"/>
      </rPr>
      <t xml:space="preserve">                           Dz. 700</t>
    </r>
  </si>
  <si>
    <t xml:space="preserve">PLAN I REALIZACJA ZADAŃ INWESTYCYJNYCH GMINY DYGOWO   ZA  I  PÓŁROCZE  2018 ROKU </t>
  </si>
  <si>
    <t>w 2018 r.</t>
  </si>
  <si>
    <t>w I pół. 2018r.</t>
  </si>
  <si>
    <t>60004</t>
  </si>
  <si>
    <t>Oświetlenie zatoki autobusowej w Pustarach</t>
  </si>
  <si>
    <t>60013</t>
  </si>
  <si>
    <t>Wymiana opraw oświetleniowych przy drodze wojewódzkiej we Wrzosowie</t>
  </si>
  <si>
    <t>Przebudowa drogi powiatowej - ul. Kolejowa w Dygowie</t>
  </si>
  <si>
    <t>Przebudowa drogi powiatowej Nr 3332Z Dębogard</t>
  </si>
  <si>
    <t>Przebudowa drogi powiatowej Nr 3324Z ul. Barcińska w Dygowie</t>
  </si>
  <si>
    <t>Budowa chodnika przy drodze powiatowej Nr 3328Z w Gąskowie</t>
  </si>
  <si>
    <t>Naprawa nawierzchni bitumicznej drogi powiatowej Nr 3335Z od mostu nad Parsętą do Kłopotowa-dokumentacja projektowa</t>
  </si>
  <si>
    <t>60016</t>
  </si>
  <si>
    <t>Budowa oświetlenia przy drodze gminnej w Dębogardzie</t>
  </si>
  <si>
    <t>Oświetlenie drogowe drogi gminnej dz. Nr 124 Wrzosowo-projekt i wykonanie</t>
  </si>
  <si>
    <t>Przebudowa drogi gminnej dz. Nr 49 w Łykowie</t>
  </si>
  <si>
    <t>Przebudowa drogi gminnej - ul. Kolejowa w Dygowie</t>
  </si>
  <si>
    <t>Przebudowa drogi gminnej we Wrzosowie- etap I</t>
  </si>
  <si>
    <t>Przebudowa ul. Lipowej w Dygowie</t>
  </si>
  <si>
    <t>Przebudowa ul. Miodowej w Dygowie</t>
  </si>
  <si>
    <t>Przebudowa ul. Zielonej w Dygowie</t>
  </si>
  <si>
    <t>Przebudowa oświetlenia drogowego w ul. Ogrodowej w Dygowie</t>
  </si>
  <si>
    <t>Oświetlenie ul. Brzozowej w Dygowie - I etap</t>
  </si>
  <si>
    <t>Przebudowa drogi gminnej w Jazach i budowa oświetlenia drogowego</t>
  </si>
  <si>
    <t>Przebudowa ul. Bukowej w Dygowie</t>
  </si>
  <si>
    <t>Przebudowa drogi gminnej nr 887502Z obręb Czernin</t>
  </si>
  <si>
    <t>Przebudowa dróg gminnych nr 887548Z, 887547Z, 887550Z w Świelubiu</t>
  </si>
  <si>
    <t>Zagospodarowanie terenu na dz. Nr 103 i 99 w Świelubiu</t>
  </si>
  <si>
    <t>Budowa drogi gminnej w Czerninie -dokumentacja projektowa</t>
  </si>
  <si>
    <t>Przebudowa drogi gminnej Czernin kolonia</t>
  </si>
  <si>
    <t>Przebudowa drogi koło cmentarza we Wrzosowie</t>
  </si>
  <si>
    <t>Zakup programu do ewidencji dróg</t>
  </si>
  <si>
    <t>Rozbudowa i nadbudowa budynku użyteczności publicznej w Dygowie - dokumentacja projektowa</t>
  </si>
  <si>
    <t>Wymiana stolarki drzwiowej w budynku Ośrodka Zdrowia we Wrzosowie</t>
  </si>
  <si>
    <t>710</t>
  </si>
  <si>
    <t>71035</t>
  </si>
  <si>
    <t>Zagospodarowanie nowej części cmentarza we Wrzosowie</t>
  </si>
  <si>
    <t>Zagospodarowanie nowej części cmentarza wraz z budową kolumbarium w Dygowie-projekt i wykonanie</t>
  </si>
  <si>
    <t>Zakup działki pod lokalizację nowego cmentarza w Dygowie</t>
  </si>
  <si>
    <t>75022</t>
  </si>
  <si>
    <t>Zakup i montaż systemu do rejestracji głosowań radnych oraz do transmisji video obrad RG Dygowo</t>
  </si>
  <si>
    <t>Budowa remizy w Piotrowicach - dokumentacja projektowa</t>
  </si>
  <si>
    <t>Budowa świetlico-remizy w Stojkowie</t>
  </si>
  <si>
    <t xml:space="preserve">                                              Dz.750</t>
  </si>
  <si>
    <t>801</t>
  </si>
  <si>
    <t>80101</t>
  </si>
  <si>
    <t>Budowa Sali gimnstycznej przy Szkole Podstawowej Czerninie-dokumentacja projektowa</t>
  </si>
  <si>
    <t>Przebudowa pomieszczeń w Szkole Podstawowej w Czerninie</t>
  </si>
  <si>
    <t>80195</t>
  </si>
  <si>
    <t>Monitoring kamerowy obszarów przy Szkole Podstawowej we Wrzosowie</t>
  </si>
  <si>
    <t xml:space="preserve">                                              Dz.801</t>
  </si>
  <si>
    <t>Budowa punktu selektywnego zbierania odpadów komunalnych na terenie Dorzecza Parsęty</t>
  </si>
  <si>
    <t>Zakup pojemników z tworzywa sztucznego</t>
  </si>
  <si>
    <t>Budowa świetlicy wiejskiej w Skoczowie</t>
  </si>
  <si>
    <t>Dz. 921</t>
  </si>
  <si>
    <t>Zasilanie w energię elektryczną boiska we Wrzosowie</t>
  </si>
  <si>
    <t>Budowa placu zabaw w Stramniczce</t>
  </si>
  <si>
    <t>Zasilanie w energię elektryczną miejsca spotkań w Dygowie</t>
  </si>
  <si>
    <t>Przyłącze energetyczne do placu zabaw w Świelubiu</t>
  </si>
  <si>
    <t>Budowa siłowni zewnętrznej w Kłopotowie</t>
  </si>
  <si>
    <t>Zakup działki pod plac zabaw w miejscowości Stramniczka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</si>
  <si>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</si>
  <si>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</si>
  <si>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</si>
  <si>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</si>
  <si>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</si>
  <si>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</si>
  <si>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</si>
  <si>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</si>
  <si>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</si>
  <si>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</si>
  <si>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</si>
  <si>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</si>
  <si>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</si>
  <si>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</si>
  <si>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</si>
  <si>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</si>
  <si>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</si>
  <si>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</si>
  <si>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</si>
  <si>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</si>
  <si>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</si>
  <si>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</si>
  <si>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</si>
  <si>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</si>
  <si>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</si>
  <si>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</si>
  <si>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</si>
  <si>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</si>
  <si>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</si>
  <si>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</si>
  <si>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</si>
  <si>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</si>
  <si>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Dz. 710</t>
  </si>
  <si>
    <t xml:space="preserve">Załącznik Nr 12 do informacji z wykonania budżetu  
     Gminy Dygowo za I półrocze 2018 r.
</t>
  </si>
  <si>
    <t>Przebudowa drogi gminnej w miejsowości Miechęcin (przepust) dz. Nr 39/1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</si>
</sst>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\ _z_ł"/>
  </numFmts>
  <fonts count="22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80808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80808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80808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</font>
    <font>
      <sz val="12"/>
      <color theme="4" tint="0.3999755851924192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4" fontId="4" fillId="4" borderId="4" xfId="0" applyNumberFormat="1" applyFont="1" applyFill="1" applyBorder="1" applyAlignment="1">
      <alignment horizontal="right" vertical="center" wrapText="1"/>
    </xf>
    <xf numFmtId="4" fontId="4" fillId="4" borderId="14" xfId="0" applyNumberFormat="1" applyFont="1" applyFill="1" applyBorder="1" applyAlignment="1">
      <alignment horizontal="right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4" fontId="4" fillId="5" borderId="4" xfId="0" applyNumberFormat="1" applyFont="1" applyFill="1" applyBorder="1" applyAlignment="1">
      <alignment horizontal="right" vertical="center" wrapText="1"/>
    </xf>
    <xf numFmtId="4" fontId="4" fillId="5" borderId="1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Border="1"/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165" fontId="10" fillId="0" borderId="4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right" vertical="center" wrapText="1"/>
    </xf>
    <xf numFmtId="165" fontId="10" fillId="0" borderId="5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49" fontId="9" fillId="12" borderId="10" xfId="0" applyNumberFormat="1" applyFont="1" applyFill="1" applyBorder="1" applyAlignment="1">
      <alignment horizontal="center" vertical="center" wrapText="1"/>
    </xf>
    <xf numFmtId="49" fontId="11" fillId="12" borderId="5" xfId="0" applyNumberFormat="1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164" fontId="9" fillId="12" borderId="5" xfId="0" applyNumberFormat="1" applyFont="1" applyFill="1" applyBorder="1" applyAlignment="1">
      <alignment horizontal="right" vertical="center" wrapText="1"/>
    </xf>
    <xf numFmtId="4" fontId="9" fillId="12" borderId="5" xfId="0" applyNumberFormat="1" applyFont="1" applyFill="1" applyBorder="1" applyAlignment="1">
      <alignment horizontal="right" vertical="center" wrapText="1"/>
    </xf>
    <xf numFmtId="4" fontId="10" fillId="12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/>
    </xf>
    <xf numFmtId="0" fontId="11" fillId="0" borderId="13" xfId="0" applyFont="1" applyBorder="1"/>
    <xf numFmtId="165" fontId="10" fillId="0" borderId="5" xfId="0" applyNumberFormat="1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wrapText="1"/>
    </xf>
    <xf numFmtId="0" fontId="11" fillId="6" borderId="5" xfId="0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 wrapText="1"/>
    </xf>
    <xf numFmtId="49" fontId="13" fillId="6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vertical="center" wrapText="1"/>
    </xf>
    <xf numFmtId="164" fontId="9" fillId="6" borderId="5" xfId="0" applyNumberFormat="1" applyFont="1" applyFill="1" applyBorder="1" applyAlignment="1">
      <alignment horizontal="right" vertical="center" wrapText="1"/>
    </xf>
    <xf numFmtId="4" fontId="9" fillId="6" borderId="9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0" fontId="11" fillId="5" borderId="5" xfId="0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164" fontId="10" fillId="0" borderId="5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14" fillId="10" borderId="5" xfId="0" applyFont="1" applyFill="1" applyBorder="1" applyAlignment="1">
      <alignment horizontal="center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49" fontId="14" fillId="10" borderId="5" xfId="0" applyNumberFormat="1" applyFont="1" applyFill="1" applyBorder="1" applyAlignment="1">
      <alignment horizontal="center" vertical="center" wrapText="1"/>
    </xf>
    <xf numFmtId="164" fontId="17" fillId="10" borderId="5" xfId="0" applyNumberFormat="1" applyFont="1" applyFill="1" applyBorder="1" applyAlignment="1">
      <alignment horizontal="right" vertical="center" wrapText="1"/>
    </xf>
    <xf numFmtId="4" fontId="17" fillId="10" borderId="5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left" vertical="center" wrapText="1"/>
    </xf>
    <xf numFmtId="164" fontId="17" fillId="4" borderId="5" xfId="0" applyNumberFormat="1" applyFont="1" applyFill="1" applyBorder="1" applyAlignment="1">
      <alignment horizontal="right" vertical="center" wrapText="1"/>
    </xf>
    <xf numFmtId="39" fontId="14" fillId="4" borderId="5" xfId="0" applyNumberFormat="1" applyFont="1" applyFill="1" applyBorder="1" applyAlignment="1">
      <alignment horizontal="right" vertical="center" wrapText="1"/>
    </xf>
    <xf numFmtId="4" fontId="14" fillId="4" borderId="5" xfId="0" applyNumberFormat="1" applyFont="1" applyFill="1" applyBorder="1" applyAlignment="1">
      <alignment horizontal="right" vertical="center" wrapText="1"/>
    </xf>
    <xf numFmtId="0" fontId="11" fillId="7" borderId="5" xfId="0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vertical="center" wrapText="1"/>
    </xf>
    <xf numFmtId="0" fontId="9" fillId="7" borderId="5" xfId="0" applyFont="1" applyFill="1" applyBorder="1" applyAlignment="1">
      <alignment vertical="center" wrapText="1"/>
    </xf>
    <xf numFmtId="164" fontId="10" fillId="7" borderId="5" xfId="0" applyNumberFormat="1" applyFont="1" applyFill="1" applyBorder="1" applyAlignment="1">
      <alignment horizontal="right" vertical="center" wrapText="1"/>
    </xf>
    <xf numFmtId="4" fontId="10" fillId="7" borderId="5" xfId="0" applyNumberFormat="1" applyFont="1" applyFill="1" applyBorder="1" applyAlignment="1">
      <alignment vertical="center" wrapText="1"/>
    </xf>
    <xf numFmtId="164" fontId="10" fillId="7" borderId="5" xfId="0" applyNumberFormat="1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164" fontId="10" fillId="0" borderId="5" xfId="0" applyNumberFormat="1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164" fontId="9" fillId="8" borderId="5" xfId="0" applyNumberFormat="1" applyFont="1" applyFill="1" applyBorder="1" applyAlignment="1">
      <alignment horizontal="right" vertical="center" wrapText="1"/>
    </xf>
    <xf numFmtId="4" fontId="9" fillId="8" borderId="5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164" fontId="9" fillId="11" borderId="5" xfId="0" applyNumberFormat="1" applyFont="1" applyFill="1" applyBorder="1" applyAlignment="1">
      <alignment horizontal="right" vertical="center" wrapText="1"/>
    </xf>
    <xf numFmtId="4" fontId="9" fillId="11" borderId="5" xfId="0" applyNumberFormat="1" applyFont="1" applyFill="1" applyBorder="1" applyAlignment="1">
      <alignment horizontal="right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164" fontId="20" fillId="9" borderId="5" xfId="0" applyNumberFormat="1" applyFont="1" applyFill="1" applyBorder="1" applyAlignment="1">
      <alignment horizontal="right" vertical="center" wrapText="1"/>
    </xf>
    <xf numFmtId="4" fontId="20" fillId="9" borderId="5" xfId="0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9" xfId="0" applyNumberFormat="1" applyFont="1" applyBorder="1" applyAlignment="1">
      <alignment horizontal="center" wrapText="1"/>
    </xf>
    <xf numFmtId="4" fontId="9" fillId="6" borderId="27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wrapText="1"/>
    </xf>
    <xf numFmtId="165" fontId="11" fillId="0" borderId="12" xfId="0" applyNumberFormat="1" applyFont="1" applyBorder="1" applyAlignment="1">
      <alignment wrapText="1"/>
    </xf>
    <xf numFmtId="165" fontId="11" fillId="0" borderId="20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horizontal="right" wrapText="1"/>
    </xf>
    <xf numFmtId="4" fontId="10" fillId="0" borderId="20" xfId="0" applyNumberFormat="1" applyFont="1" applyBorder="1" applyAlignment="1">
      <alignment horizontal="right" wrapText="1"/>
    </xf>
    <xf numFmtId="164" fontId="9" fillId="5" borderId="5" xfId="0" applyNumberFormat="1" applyFont="1" applyFill="1" applyBorder="1" applyAlignment="1">
      <alignment horizontal="right" vertical="center" wrapText="1"/>
    </xf>
    <xf numFmtId="4" fontId="9" fillId="5" borderId="5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Border="1" applyAlignment="1">
      <alignment wrapText="1"/>
    </xf>
    <xf numFmtId="165" fontId="11" fillId="0" borderId="21" xfId="0" applyNumberFormat="1" applyFont="1" applyBorder="1" applyAlignment="1">
      <alignment wrapText="1"/>
    </xf>
    <xf numFmtId="4" fontId="10" fillId="0" borderId="21" xfId="0" applyNumberFormat="1" applyFont="1" applyBorder="1" applyAlignment="1">
      <alignment horizontal="right" wrapText="1"/>
    </xf>
    <xf numFmtId="4" fontId="10" fillId="0" borderId="28" xfId="0" applyNumberFormat="1" applyFont="1" applyBorder="1" applyAlignment="1">
      <alignment horizontal="center" wrapText="1"/>
    </xf>
    <xf numFmtId="4" fontId="9" fillId="6" borderId="4" xfId="0" applyNumberFormat="1" applyFont="1" applyFill="1" applyBorder="1" applyAlignment="1">
      <alignment horizontal="right" vertical="center" wrapText="1"/>
    </xf>
    <xf numFmtId="4" fontId="9" fillId="6" borderId="10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center" wrapText="1"/>
    </xf>
    <xf numFmtId="0" fontId="0" fillId="0" borderId="0" xfId="0" applyFill="1"/>
    <xf numFmtId="49" fontId="12" fillId="0" borderId="5" xfId="0" applyNumberFormat="1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left" vertical="center" wrapText="1"/>
    </xf>
    <xf numFmtId="164" fontId="10" fillId="4" borderId="5" xfId="0" applyNumberFormat="1" applyFont="1" applyFill="1" applyBorder="1" applyAlignment="1">
      <alignment horizontal="right" vertical="center" wrapText="1"/>
    </xf>
    <xf numFmtId="4" fontId="17" fillId="4" borderId="5" xfId="0" applyNumberFormat="1" applyFont="1" applyFill="1" applyBorder="1" applyAlignment="1">
      <alignment vertical="center" wrapText="1"/>
    </xf>
    <xf numFmtId="164" fontId="17" fillId="4" borderId="5" xfId="0" applyNumberFormat="1" applyFont="1" applyFill="1" applyBorder="1" applyAlignment="1">
      <alignment vertical="center" wrapText="1"/>
    </xf>
    <xf numFmtId="0" fontId="17" fillId="4" borderId="5" xfId="0" applyFont="1" applyFill="1" applyBorder="1" applyAlignment="1">
      <alignment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49" fontId="15" fillId="4" borderId="5" xfId="0" applyNumberFormat="1" applyFont="1" applyFill="1" applyBorder="1" applyAlignment="1">
      <alignment horizontal="center" vertical="center" wrapText="1"/>
    </xf>
    <xf numFmtId="49" fontId="15" fillId="13" borderId="5" xfId="0" applyNumberFormat="1" applyFont="1" applyFill="1" applyBorder="1" applyAlignment="1">
      <alignment horizontal="center" vertical="center" wrapText="1"/>
    </xf>
    <xf numFmtId="49" fontId="14" fillId="13" borderId="5" xfId="0" applyNumberFormat="1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vertical="center" wrapText="1"/>
    </xf>
    <xf numFmtId="164" fontId="17" fillId="13" borderId="5" xfId="0" applyNumberFormat="1" applyFont="1" applyFill="1" applyBorder="1" applyAlignment="1">
      <alignment horizontal="right" vertical="center" wrapText="1"/>
    </xf>
    <xf numFmtId="4" fontId="17" fillId="13" borderId="5" xfId="0" applyNumberFormat="1" applyFont="1" applyFill="1" applyBorder="1" applyAlignment="1">
      <alignment vertical="center" wrapText="1"/>
    </xf>
    <xf numFmtId="164" fontId="17" fillId="13" borderId="5" xfId="0" applyNumberFormat="1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4" fontId="10" fillId="4" borderId="5" xfId="0" applyNumberFormat="1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164" fontId="9" fillId="14" borderId="5" xfId="0" applyNumberFormat="1" applyFont="1" applyFill="1" applyBorder="1" applyAlignment="1">
      <alignment horizontal="right" vertical="center" wrapText="1"/>
    </xf>
    <xf numFmtId="4" fontId="9" fillId="14" borderId="5" xfId="0" applyNumberFormat="1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164" fontId="10" fillId="0" borderId="13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4" fontId="10" fillId="0" borderId="22" xfId="0" applyNumberFormat="1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L18" sqref="L18"/>
    </sheetView>
  </sheetViews>
  <sheetFormatPr defaultRowHeight="15" x14ac:dyDescent="0.25"/>
  <cols>
    <col min="4" max="4" width="70.28515625" customWidth="1"/>
    <col min="5" max="5" width="12.140625" customWidth="1"/>
    <col min="6" max="6" width="9.85546875" customWidth="1"/>
    <col min="8" max="8" width="9.5703125" customWidth="1"/>
    <col min="9" max="9" width="11.85546875" customWidth="1"/>
  </cols>
  <sheetData>
    <row r="1" spans="1:9" ht="22.5" customHeight="1" x14ac:dyDescent="0.25">
      <c r="A1" s="238" t="s">
        <v>139</v>
      </c>
      <c r="B1" s="238" t="s">
        <v>0</v>
      </c>
      <c r="C1" s="27"/>
      <c r="D1" s="15"/>
      <c r="E1" s="27" t="s">
        <v>3</v>
      </c>
      <c r="F1" s="241" t="s">
        <v>6</v>
      </c>
      <c r="G1" s="242"/>
      <c r="H1" s="242"/>
      <c r="I1" s="243"/>
    </row>
    <row r="2" spans="1:9" ht="15.75" thickBot="1" x14ac:dyDescent="0.3">
      <c r="A2" s="239"/>
      <c r="B2" s="239"/>
      <c r="C2" s="19"/>
      <c r="D2" s="16"/>
      <c r="E2" s="19" t="s">
        <v>4</v>
      </c>
      <c r="F2" s="244"/>
      <c r="G2" s="245"/>
      <c r="H2" s="245"/>
      <c r="I2" s="246"/>
    </row>
    <row r="3" spans="1:9" ht="15.75" thickBot="1" x14ac:dyDescent="0.3">
      <c r="A3" s="239"/>
      <c r="B3" s="239"/>
      <c r="C3" s="19" t="s">
        <v>1</v>
      </c>
      <c r="D3" s="28" t="s">
        <v>2</v>
      </c>
      <c r="E3" s="19" t="s">
        <v>5</v>
      </c>
      <c r="F3" s="19" t="s">
        <v>7</v>
      </c>
      <c r="G3" s="28" t="s">
        <v>9</v>
      </c>
      <c r="H3" s="247" t="s">
        <v>11</v>
      </c>
      <c r="I3" s="248"/>
    </row>
    <row r="4" spans="1:9" ht="18.75" customHeight="1" x14ac:dyDescent="0.25">
      <c r="A4" s="239"/>
      <c r="B4" s="239"/>
      <c r="C4" s="55"/>
      <c r="D4" s="16"/>
      <c r="E4" s="4"/>
      <c r="F4" s="19" t="s">
        <v>8</v>
      </c>
      <c r="G4" s="19" t="s">
        <v>10</v>
      </c>
      <c r="H4" s="29" t="s">
        <v>12</v>
      </c>
      <c r="I4" s="30" t="s">
        <v>14</v>
      </c>
    </row>
    <row r="5" spans="1:9" ht="16.5" customHeight="1" thickBot="1" x14ac:dyDescent="0.3">
      <c r="A5" s="240"/>
      <c r="B5" s="240"/>
      <c r="C5" s="53"/>
      <c r="D5" s="17"/>
      <c r="E5" s="2"/>
      <c r="F5" s="53"/>
      <c r="G5" s="53"/>
      <c r="H5" s="31" t="s">
        <v>13</v>
      </c>
      <c r="I5" s="32" t="s">
        <v>15</v>
      </c>
    </row>
    <row r="6" spans="1:9" ht="15.75" thickBot="1" x14ac:dyDescent="0.3">
      <c r="A6" s="56" t="s">
        <v>16</v>
      </c>
      <c r="B6" s="57" t="s">
        <v>146</v>
      </c>
      <c r="C6" s="57" t="s">
        <v>145</v>
      </c>
      <c r="D6" s="2" t="s">
        <v>17</v>
      </c>
      <c r="E6" s="20" t="s">
        <v>18</v>
      </c>
      <c r="F6" s="20" t="s">
        <v>18</v>
      </c>
      <c r="G6" s="33">
        <v>0</v>
      </c>
      <c r="H6" s="33">
        <v>0</v>
      </c>
      <c r="I6" s="34">
        <v>0</v>
      </c>
    </row>
    <row r="7" spans="1:9" ht="15.75" thickBot="1" x14ac:dyDescent="0.3">
      <c r="A7" s="56" t="s">
        <v>19</v>
      </c>
      <c r="B7" s="57" t="s">
        <v>146</v>
      </c>
      <c r="C7" s="57" t="s">
        <v>145</v>
      </c>
      <c r="D7" s="2" t="s">
        <v>20</v>
      </c>
      <c r="E7" s="20" t="s">
        <v>21</v>
      </c>
      <c r="F7" s="20" t="s">
        <v>22</v>
      </c>
      <c r="G7" s="33">
        <v>0</v>
      </c>
      <c r="H7" s="33">
        <v>0</v>
      </c>
      <c r="I7" s="34">
        <v>0</v>
      </c>
    </row>
    <row r="8" spans="1:9" ht="15.75" thickBot="1" x14ac:dyDescent="0.3">
      <c r="A8" s="58" t="s">
        <v>23</v>
      </c>
      <c r="B8" s="58"/>
      <c r="C8" s="58"/>
      <c r="D8" s="3" t="s">
        <v>24</v>
      </c>
      <c r="E8" s="21" t="s">
        <v>25</v>
      </c>
      <c r="F8" s="21" t="s">
        <v>25</v>
      </c>
      <c r="G8" s="35">
        <v>0</v>
      </c>
      <c r="H8" s="35">
        <v>0</v>
      </c>
      <c r="I8" s="36">
        <v>0</v>
      </c>
    </row>
    <row r="9" spans="1:9" x14ac:dyDescent="0.25">
      <c r="A9" s="227" t="s">
        <v>26</v>
      </c>
      <c r="B9" s="227">
        <v>400</v>
      </c>
      <c r="C9" s="227">
        <v>40002</v>
      </c>
      <c r="D9" s="4" t="s">
        <v>27</v>
      </c>
      <c r="E9" s="231" t="s">
        <v>29</v>
      </c>
      <c r="F9" s="231" t="s">
        <v>30</v>
      </c>
      <c r="G9" s="225">
        <v>0</v>
      </c>
      <c r="H9" s="225">
        <v>0</v>
      </c>
      <c r="I9" s="225">
        <v>0</v>
      </c>
    </row>
    <row r="10" spans="1:9" ht="15.75" thickBot="1" x14ac:dyDescent="0.3">
      <c r="A10" s="228"/>
      <c r="B10" s="228"/>
      <c r="C10" s="228"/>
      <c r="D10" s="2" t="s">
        <v>28</v>
      </c>
      <c r="E10" s="232"/>
      <c r="F10" s="232"/>
      <c r="G10" s="226"/>
      <c r="H10" s="226"/>
      <c r="I10" s="226"/>
    </row>
    <row r="11" spans="1:9" x14ac:dyDescent="0.25">
      <c r="A11" s="227" t="s">
        <v>31</v>
      </c>
      <c r="B11" s="227">
        <v>400</v>
      </c>
      <c r="C11" s="227">
        <v>40002</v>
      </c>
      <c r="D11" s="4" t="s">
        <v>27</v>
      </c>
      <c r="E11" s="231" t="s">
        <v>33</v>
      </c>
      <c r="F11" s="231" t="s">
        <v>33</v>
      </c>
      <c r="G11" s="225">
        <v>63.64</v>
      </c>
      <c r="H11" s="225">
        <v>63.64</v>
      </c>
      <c r="I11" s="225">
        <v>0</v>
      </c>
    </row>
    <row r="12" spans="1:9" ht="15.75" thickBot="1" x14ac:dyDescent="0.3">
      <c r="A12" s="228"/>
      <c r="B12" s="228"/>
      <c r="C12" s="228"/>
      <c r="D12" s="2" t="s">
        <v>32</v>
      </c>
      <c r="E12" s="232"/>
      <c r="F12" s="232"/>
      <c r="G12" s="226"/>
      <c r="H12" s="226"/>
      <c r="I12" s="226"/>
    </row>
    <row r="13" spans="1:9" ht="15.75" thickBot="1" x14ac:dyDescent="0.3">
      <c r="A13" s="59"/>
      <c r="B13" s="59"/>
      <c r="C13" s="59"/>
      <c r="D13" s="72" t="s">
        <v>148</v>
      </c>
      <c r="E13" s="22" t="s">
        <v>34</v>
      </c>
      <c r="F13" s="22" t="s">
        <v>34</v>
      </c>
      <c r="G13" s="37">
        <v>63.64</v>
      </c>
      <c r="H13" s="37">
        <v>63.64</v>
      </c>
      <c r="I13" s="38"/>
    </row>
    <row r="14" spans="1:9" x14ac:dyDescent="0.25">
      <c r="A14" s="227" t="s">
        <v>35</v>
      </c>
      <c r="B14" s="227">
        <v>600</v>
      </c>
      <c r="C14" s="227">
        <v>60013</v>
      </c>
      <c r="D14" s="229" t="s">
        <v>36</v>
      </c>
      <c r="E14" s="231" t="s">
        <v>18</v>
      </c>
      <c r="F14" s="231" t="s">
        <v>18</v>
      </c>
      <c r="G14" s="39"/>
      <c r="H14" s="39"/>
      <c r="I14" s="40"/>
    </row>
    <row r="15" spans="1:9" x14ac:dyDescent="0.25">
      <c r="A15" s="235"/>
      <c r="B15" s="235"/>
      <c r="C15" s="235"/>
      <c r="D15" s="236"/>
      <c r="E15" s="237"/>
      <c r="F15" s="237"/>
      <c r="G15" s="39">
        <v>0</v>
      </c>
      <c r="H15" s="39">
        <v>0</v>
      </c>
      <c r="I15" s="40">
        <v>0</v>
      </c>
    </row>
    <row r="16" spans="1:9" ht="15.75" thickBot="1" x14ac:dyDescent="0.3">
      <c r="A16" s="228"/>
      <c r="B16" s="228"/>
      <c r="C16" s="228"/>
      <c r="D16" s="230"/>
      <c r="E16" s="232"/>
      <c r="F16" s="232"/>
      <c r="G16" s="33"/>
      <c r="H16" s="54"/>
      <c r="I16" s="34"/>
    </row>
    <row r="17" spans="1:9" x14ac:dyDescent="0.25">
      <c r="A17" s="227" t="s">
        <v>37</v>
      </c>
      <c r="B17" s="227">
        <v>600</v>
      </c>
      <c r="C17" s="227">
        <v>60014</v>
      </c>
      <c r="D17" s="229" t="s">
        <v>38</v>
      </c>
      <c r="E17" s="231" t="s">
        <v>39</v>
      </c>
      <c r="F17" s="231" t="s">
        <v>39</v>
      </c>
      <c r="G17" s="233" t="s">
        <v>39</v>
      </c>
      <c r="H17" s="225" t="s">
        <v>39</v>
      </c>
      <c r="I17" s="225">
        <v>0</v>
      </c>
    </row>
    <row r="18" spans="1:9" ht="15.75" thickBot="1" x14ac:dyDescent="0.3">
      <c r="A18" s="228"/>
      <c r="B18" s="228"/>
      <c r="C18" s="228"/>
      <c r="D18" s="230"/>
      <c r="E18" s="232"/>
      <c r="F18" s="232"/>
      <c r="G18" s="234"/>
      <c r="H18" s="226"/>
      <c r="I18" s="226"/>
    </row>
    <row r="19" spans="1:9" ht="15.75" thickBot="1" x14ac:dyDescent="0.3">
      <c r="A19" s="56" t="s">
        <v>40</v>
      </c>
      <c r="B19" s="56">
        <v>600</v>
      </c>
      <c r="C19" s="56">
        <v>60016</v>
      </c>
      <c r="D19" s="2" t="s">
        <v>41</v>
      </c>
      <c r="E19" s="20" t="s">
        <v>42</v>
      </c>
      <c r="F19" s="20" t="s">
        <v>42</v>
      </c>
      <c r="G19" s="33">
        <v>269</v>
      </c>
      <c r="H19" s="33">
        <v>269</v>
      </c>
      <c r="I19" s="34">
        <v>0</v>
      </c>
    </row>
    <row r="20" spans="1:9" ht="23.25" thickBot="1" x14ac:dyDescent="0.3">
      <c r="A20" s="56" t="s">
        <v>43</v>
      </c>
      <c r="B20" s="56">
        <v>600</v>
      </c>
      <c r="C20" s="56">
        <v>60016</v>
      </c>
      <c r="D20" s="2" t="s">
        <v>44</v>
      </c>
      <c r="E20" s="20" t="s">
        <v>45</v>
      </c>
      <c r="F20" s="20" t="s">
        <v>45</v>
      </c>
      <c r="G20" s="33" t="s">
        <v>46</v>
      </c>
      <c r="H20" s="33">
        <v>67184.41</v>
      </c>
      <c r="I20" s="34">
        <v>0</v>
      </c>
    </row>
    <row r="21" spans="1:9" ht="15.75" thickBot="1" x14ac:dyDescent="0.3">
      <c r="A21" s="56">
        <v>9</v>
      </c>
      <c r="B21" s="56">
        <v>600</v>
      </c>
      <c r="C21" s="56">
        <v>60016</v>
      </c>
      <c r="D21" s="2" t="s">
        <v>47</v>
      </c>
      <c r="E21" s="20" t="s">
        <v>48</v>
      </c>
      <c r="F21" s="20" t="s">
        <v>48</v>
      </c>
      <c r="G21" s="33">
        <v>0</v>
      </c>
      <c r="H21" s="33">
        <v>0</v>
      </c>
      <c r="I21" s="34">
        <v>0</v>
      </c>
    </row>
    <row r="22" spans="1:9" x14ac:dyDescent="0.25">
      <c r="A22" s="227">
        <v>10</v>
      </c>
      <c r="B22" s="227">
        <v>600</v>
      </c>
      <c r="C22" s="227">
        <v>60016</v>
      </c>
      <c r="D22" s="4" t="s">
        <v>49</v>
      </c>
      <c r="E22" s="231" t="s">
        <v>51</v>
      </c>
      <c r="F22" s="231" t="s">
        <v>51</v>
      </c>
      <c r="G22" s="225">
        <v>9.5</v>
      </c>
      <c r="H22" s="225">
        <v>9.5</v>
      </c>
      <c r="I22" s="225">
        <v>0</v>
      </c>
    </row>
    <row r="23" spans="1:9" ht="15.75" thickBot="1" x14ac:dyDescent="0.3">
      <c r="A23" s="228"/>
      <c r="B23" s="228"/>
      <c r="C23" s="228"/>
      <c r="D23" s="2" t="s">
        <v>50</v>
      </c>
      <c r="E23" s="232"/>
      <c r="F23" s="232"/>
      <c r="G23" s="226"/>
      <c r="H23" s="226"/>
      <c r="I23" s="226"/>
    </row>
    <row r="24" spans="1:9" ht="15.75" thickBot="1" x14ac:dyDescent="0.3">
      <c r="A24" s="56">
        <v>11</v>
      </c>
      <c r="B24" s="56">
        <v>600</v>
      </c>
      <c r="C24" s="56">
        <v>60016</v>
      </c>
      <c r="D24" s="2" t="s">
        <v>52</v>
      </c>
      <c r="E24" s="20" t="s">
        <v>53</v>
      </c>
      <c r="F24" s="20" t="s">
        <v>53</v>
      </c>
      <c r="G24" s="33">
        <v>0</v>
      </c>
      <c r="H24" s="33">
        <v>0</v>
      </c>
      <c r="I24" s="34">
        <v>0</v>
      </c>
    </row>
    <row r="25" spans="1:9" ht="23.25" thickBot="1" x14ac:dyDescent="0.3">
      <c r="A25" s="56">
        <v>12</v>
      </c>
      <c r="B25" s="56">
        <v>600</v>
      </c>
      <c r="C25" s="56">
        <v>60016</v>
      </c>
      <c r="D25" s="2" t="s">
        <v>54</v>
      </c>
      <c r="E25" s="20" t="s">
        <v>55</v>
      </c>
      <c r="F25" s="20" t="s">
        <v>55</v>
      </c>
      <c r="G25" s="33">
        <v>63.64</v>
      </c>
      <c r="H25" s="33">
        <v>63.64</v>
      </c>
      <c r="I25" s="34">
        <v>0</v>
      </c>
    </row>
    <row r="26" spans="1:9" ht="15.75" thickBot="1" x14ac:dyDescent="0.3">
      <c r="A26" s="56">
        <v>13</v>
      </c>
      <c r="B26" s="56">
        <v>600</v>
      </c>
      <c r="C26" s="56">
        <v>60016</v>
      </c>
      <c r="D26" s="2" t="s">
        <v>56</v>
      </c>
      <c r="E26" s="20" t="s">
        <v>57</v>
      </c>
      <c r="F26" s="20" t="s">
        <v>57</v>
      </c>
      <c r="G26" s="33">
        <v>63.64</v>
      </c>
      <c r="H26" s="33">
        <v>63.64</v>
      </c>
      <c r="I26" s="34">
        <v>0</v>
      </c>
    </row>
    <row r="27" spans="1:9" ht="15.75" thickBot="1" x14ac:dyDescent="0.3">
      <c r="A27" s="56">
        <v>14</v>
      </c>
      <c r="B27" s="56">
        <v>600</v>
      </c>
      <c r="C27" s="56">
        <v>60016</v>
      </c>
      <c r="D27" s="2" t="s">
        <v>58</v>
      </c>
      <c r="E27" s="20" t="s">
        <v>59</v>
      </c>
      <c r="F27" s="20" t="s">
        <v>59</v>
      </c>
      <c r="G27" s="33" t="s">
        <v>60</v>
      </c>
      <c r="H27" s="33">
        <v>2137.54</v>
      </c>
      <c r="I27" s="34">
        <v>0</v>
      </c>
    </row>
    <row r="28" spans="1:9" ht="15.75" thickBot="1" x14ac:dyDescent="0.3">
      <c r="A28" s="56">
        <v>15</v>
      </c>
      <c r="B28" s="56">
        <v>600</v>
      </c>
      <c r="C28" s="56">
        <v>60016</v>
      </c>
      <c r="D28" s="2" t="s">
        <v>61</v>
      </c>
      <c r="E28" s="20" t="s">
        <v>62</v>
      </c>
      <c r="F28" s="20" t="s">
        <v>62</v>
      </c>
      <c r="G28" s="33" t="s">
        <v>63</v>
      </c>
      <c r="H28" s="33">
        <v>1968</v>
      </c>
      <c r="I28" s="34">
        <v>0</v>
      </c>
    </row>
    <row r="29" spans="1:9" ht="15.75" thickBot="1" x14ac:dyDescent="0.3">
      <c r="A29" s="56">
        <v>16</v>
      </c>
      <c r="B29" s="56">
        <v>600</v>
      </c>
      <c r="C29" s="56">
        <v>60016</v>
      </c>
      <c r="D29" s="2" t="s">
        <v>64</v>
      </c>
      <c r="E29" s="20" t="s">
        <v>65</v>
      </c>
      <c r="F29" s="20" t="s">
        <v>65</v>
      </c>
      <c r="G29" s="33">
        <v>4560.49</v>
      </c>
      <c r="H29" s="33">
        <v>4560.49</v>
      </c>
      <c r="I29" s="34">
        <v>0</v>
      </c>
    </row>
    <row r="30" spans="1:9" ht="15.75" thickBot="1" x14ac:dyDescent="0.3">
      <c r="A30" s="56">
        <v>17</v>
      </c>
      <c r="B30" s="56">
        <v>600</v>
      </c>
      <c r="C30" s="56">
        <v>60016</v>
      </c>
      <c r="D30" s="2" t="s">
        <v>66</v>
      </c>
      <c r="E30" s="20" t="s">
        <v>67</v>
      </c>
      <c r="F30" s="20" t="s">
        <v>67</v>
      </c>
      <c r="G30" s="33">
        <v>0</v>
      </c>
      <c r="H30" s="33">
        <v>0</v>
      </c>
      <c r="I30" s="34">
        <v>0</v>
      </c>
    </row>
    <row r="31" spans="1:9" ht="15.75" thickBot="1" x14ac:dyDescent="0.3">
      <c r="A31" s="56">
        <v>18</v>
      </c>
      <c r="B31" s="56">
        <v>600</v>
      </c>
      <c r="C31" s="56">
        <v>60016</v>
      </c>
      <c r="D31" s="2" t="s">
        <v>68</v>
      </c>
      <c r="E31" s="20" t="s">
        <v>69</v>
      </c>
      <c r="F31" s="20" t="s">
        <v>69</v>
      </c>
      <c r="G31" s="33">
        <v>0</v>
      </c>
      <c r="H31" s="33">
        <v>0</v>
      </c>
      <c r="I31" s="34">
        <v>0</v>
      </c>
    </row>
    <row r="32" spans="1:9" ht="15.75" thickBot="1" x14ac:dyDescent="0.3">
      <c r="A32" s="56">
        <v>19</v>
      </c>
      <c r="B32" s="56">
        <v>600</v>
      </c>
      <c r="C32" s="56">
        <v>60016</v>
      </c>
      <c r="D32" s="2" t="s">
        <v>70</v>
      </c>
      <c r="E32" s="20" t="s">
        <v>71</v>
      </c>
      <c r="F32" s="20" t="s">
        <v>71</v>
      </c>
      <c r="G32" s="33">
        <v>0</v>
      </c>
      <c r="H32" s="33">
        <v>0</v>
      </c>
      <c r="I32" s="34">
        <v>0</v>
      </c>
    </row>
    <row r="33" spans="1:9" ht="15.75" thickBot="1" x14ac:dyDescent="0.3">
      <c r="A33" s="56">
        <v>20</v>
      </c>
      <c r="B33" s="56">
        <v>600</v>
      </c>
      <c r="C33" s="56">
        <v>60016</v>
      </c>
      <c r="D33" s="2" t="s">
        <v>72</v>
      </c>
      <c r="E33" s="20" t="s">
        <v>73</v>
      </c>
      <c r="F33" s="20" t="s">
        <v>73</v>
      </c>
      <c r="G33" s="33">
        <v>0</v>
      </c>
      <c r="H33" s="33">
        <v>0</v>
      </c>
      <c r="I33" s="34">
        <v>0</v>
      </c>
    </row>
    <row r="34" spans="1:9" ht="15.75" thickBot="1" x14ac:dyDescent="0.3">
      <c r="A34" s="56">
        <v>21</v>
      </c>
      <c r="B34" s="56">
        <v>600</v>
      </c>
      <c r="C34" s="56">
        <v>60016</v>
      </c>
      <c r="D34" s="2" t="s">
        <v>74</v>
      </c>
      <c r="E34" s="20" t="s">
        <v>75</v>
      </c>
      <c r="F34" s="20" t="s">
        <v>75</v>
      </c>
      <c r="G34" s="33">
        <v>0</v>
      </c>
      <c r="H34" s="33">
        <v>0</v>
      </c>
      <c r="I34" s="34">
        <v>0</v>
      </c>
    </row>
    <row r="35" spans="1:9" x14ac:dyDescent="0.25">
      <c r="A35" s="60">
        <v>22</v>
      </c>
      <c r="B35" s="60">
        <v>600</v>
      </c>
      <c r="C35" s="60">
        <v>60016</v>
      </c>
      <c r="D35" s="18" t="s">
        <v>76</v>
      </c>
      <c r="E35" s="23" t="s">
        <v>77</v>
      </c>
      <c r="F35" s="23" t="s">
        <v>77</v>
      </c>
      <c r="G35" s="41">
        <v>0</v>
      </c>
      <c r="H35" s="41">
        <v>0</v>
      </c>
      <c r="I35" s="41">
        <v>0</v>
      </c>
    </row>
    <row r="36" spans="1:9" ht="15.75" thickBot="1" x14ac:dyDescent="0.3">
      <c r="A36" s="56">
        <v>23</v>
      </c>
      <c r="B36" s="56">
        <v>600</v>
      </c>
      <c r="C36" s="56">
        <v>60016</v>
      </c>
      <c r="D36" s="2" t="s">
        <v>78</v>
      </c>
      <c r="E36" s="20" t="s">
        <v>62</v>
      </c>
      <c r="F36" s="20" t="s">
        <v>62</v>
      </c>
      <c r="G36" s="33">
        <v>0</v>
      </c>
      <c r="H36" s="33">
        <v>0</v>
      </c>
      <c r="I36" s="34">
        <v>0</v>
      </c>
    </row>
    <row r="37" spans="1:9" ht="15.75" thickBot="1" x14ac:dyDescent="0.3">
      <c r="A37" s="56">
        <v>24</v>
      </c>
      <c r="B37" s="56">
        <v>600</v>
      </c>
      <c r="C37" s="56">
        <v>60016</v>
      </c>
      <c r="D37" s="2" t="s">
        <v>79</v>
      </c>
      <c r="E37" s="20" t="s">
        <v>80</v>
      </c>
      <c r="F37" s="20" t="s">
        <v>80</v>
      </c>
      <c r="G37" s="33">
        <v>0</v>
      </c>
      <c r="H37" s="33">
        <v>0</v>
      </c>
      <c r="I37" s="34">
        <v>0</v>
      </c>
    </row>
    <row r="38" spans="1:9" ht="15.75" thickBot="1" x14ac:dyDescent="0.3">
      <c r="A38" s="56">
        <v>25</v>
      </c>
      <c r="B38" s="56">
        <v>600</v>
      </c>
      <c r="C38" s="56">
        <v>60016</v>
      </c>
      <c r="D38" s="2" t="s">
        <v>81</v>
      </c>
      <c r="E38" s="20" t="s">
        <v>82</v>
      </c>
      <c r="F38" s="20" t="s">
        <v>82</v>
      </c>
      <c r="G38" s="33">
        <v>0</v>
      </c>
      <c r="H38" s="33">
        <v>0</v>
      </c>
      <c r="I38" s="34">
        <v>0</v>
      </c>
    </row>
    <row r="39" spans="1:9" ht="15.75" thickBot="1" x14ac:dyDescent="0.3">
      <c r="A39" s="61">
        <v>26</v>
      </c>
      <c r="B39" s="61">
        <v>600</v>
      </c>
      <c r="C39" s="61">
        <v>60016</v>
      </c>
      <c r="D39" s="5" t="s">
        <v>92</v>
      </c>
      <c r="E39" s="24" t="s">
        <v>93</v>
      </c>
      <c r="F39" s="24" t="s">
        <v>93</v>
      </c>
      <c r="G39" s="42">
        <v>212.36</v>
      </c>
      <c r="H39" s="42">
        <v>212.36</v>
      </c>
      <c r="I39" s="43">
        <v>0</v>
      </c>
    </row>
    <row r="40" spans="1:9" ht="23.25" thickBot="1" x14ac:dyDescent="0.3">
      <c r="A40" s="58" t="s">
        <v>23</v>
      </c>
      <c r="B40" s="58"/>
      <c r="C40" s="58"/>
      <c r="D40" s="6" t="s">
        <v>149</v>
      </c>
      <c r="E40" s="21" t="s">
        <v>94</v>
      </c>
      <c r="F40" s="21" t="s">
        <v>94</v>
      </c>
      <c r="G40" s="35">
        <v>133468.57999999999</v>
      </c>
      <c r="H40" s="35">
        <v>133468.57999999999</v>
      </c>
      <c r="I40" s="36">
        <v>0</v>
      </c>
    </row>
    <row r="41" spans="1:9" ht="15.75" thickBot="1" x14ac:dyDescent="0.3">
      <c r="A41" s="61">
        <v>27</v>
      </c>
      <c r="B41" s="61">
        <v>630</v>
      </c>
      <c r="C41" s="61">
        <v>63095</v>
      </c>
      <c r="D41" s="5" t="s">
        <v>95</v>
      </c>
      <c r="E41" s="24" t="s">
        <v>96</v>
      </c>
      <c r="F41" s="24" t="s">
        <v>96</v>
      </c>
      <c r="G41" s="42">
        <v>48399</v>
      </c>
      <c r="H41" s="42">
        <v>48399</v>
      </c>
      <c r="I41" s="43">
        <v>0</v>
      </c>
    </row>
    <row r="42" spans="1:9" ht="23.25" thickBot="1" x14ac:dyDescent="0.3">
      <c r="A42" s="56">
        <v>28</v>
      </c>
      <c r="B42" s="56">
        <v>630</v>
      </c>
      <c r="C42" s="56">
        <v>63095</v>
      </c>
      <c r="D42" s="2" t="s">
        <v>97</v>
      </c>
      <c r="E42" s="20" t="s">
        <v>98</v>
      </c>
      <c r="F42" s="20" t="s">
        <v>99</v>
      </c>
      <c r="G42" s="33">
        <v>0</v>
      </c>
      <c r="H42" s="33">
        <v>0</v>
      </c>
      <c r="I42" s="34">
        <v>0</v>
      </c>
    </row>
    <row r="43" spans="1:9" ht="15.75" thickBot="1" x14ac:dyDescent="0.3">
      <c r="A43" s="59"/>
      <c r="B43" s="59"/>
      <c r="C43" s="59"/>
      <c r="D43" s="7" t="s">
        <v>150</v>
      </c>
      <c r="E43" s="22" t="s">
        <v>100</v>
      </c>
      <c r="F43" s="22" t="s">
        <v>100</v>
      </c>
      <c r="G43" s="37">
        <v>48399</v>
      </c>
      <c r="H43" s="37">
        <v>48399</v>
      </c>
      <c r="I43" s="38">
        <v>0</v>
      </c>
    </row>
    <row r="44" spans="1:9" ht="15.75" thickBot="1" x14ac:dyDescent="0.3">
      <c r="A44" s="61">
        <v>29</v>
      </c>
      <c r="B44" s="61">
        <v>700</v>
      </c>
      <c r="C44" s="61">
        <v>70005</v>
      </c>
      <c r="D44" s="5" t="s">
        <v>84</v>
      </c>
      <c r="E44" s="24" t="s">
        <v>101</v>
      </c>
      <c r="F44" s="24" t="s">
        <v>85</v>
      </c>
      <c r="G44" s="42">
        <v>0</v>
      </c>
      <c r="H44" s="42">
        <v>0</v>
      </c>
      <c r="I44" s="43">
        <v>0</v>
      </c>
    </row>
    <row r="45" spans="1:9" ht="15.75" thickBot="1" x14ac:dyDescent="0.3">
      <c r="A45" s="56">
        <v>30</v>
      </c>
      <c r="B45" s="56">
        <v>700</v>
      </c>
      <c r="C45" s="56">
        <v>70005</v>
      </c>
      <c r="D45" s="2" t="s">
        <v>102</v>
      </c>
      <c r="E45" s="20" t="s">
        <v>30</v>
      </c>
      <c r="F45" s="20" t="s">
        <v>30</v>
      </c>
      <c r="G45" s="33">
        <v>5000</v>
      </c>
      <c r="H45" s="33">
        <v>5000</v>
      </c>
      <c r="I45" s="34">
        <v>0</v>
      </c>
    </row>
    <row r="46" spans="1:9" ht="15.75" thickBot="1" x14ac:dyDescent="0.3">
      <c r="A46" s="59"/>
      <c r="B46" s="59"/>
      <c r="C46" s="59"/>
      <c r="D46" s="8" t="s">
        <v>151</v>
      </c>
      <c r="E46" s="22" t="s">
        <v>83</v>
      </c>
      <c r="F46" s="22" t="s">
        <v>83</v>
      </c>
      <c r="G46" s="37">
        <v>5000</v>
      </c>
      <c r="H46" s="37">
        <v>5000</v>
      </c>
      <c r="I46" s="38">
        <v>0</v>
      </c>
    </row>
    <row r="47" spans="1:9" ht="15.75" thickBot="1" x14ac:dyDescent="0.3">
      <c r="A47" s="61">
        <v>31</v>
      </c>
      <c r="B47" s="61">
        <v>710</v>
      </c>
      <c r="C47" s="61">
        <v>71035</v>
      </c>
      <c r="D47" s="5" t="s">
        <v>103</v>
      </c>
      <c r="E47" s="24" t="s">
        <v>86</v>
      </c>
      <c r="F47" s="24" t="s">
        <v>86</v>
      </c>
      <c r="G47" s="42">
        <v>0</v>
      </c>
      <c r="H47" s="42">
        <v>0</v>
      </c>
      <c r="I47" s="43">
        <v>0</v>
      </c>
    </row>
    <row r="48" spans="1:9" ht="15.75" thickBot="1" x14ac:dyDescent="0.3">
      <c r="A48" s="58" t="s">
        <v>23</v>
      </c>
      <c r="B48" s="58"/>
      <c r="C48" s="58"/>
      <c r="D48" s="3" t="s">
        <v>104</v>
      </c>
      <c r="E48" s="21" t="s">
        <v>86</v>
      </c>
      <c r="F48" s="21" t="s">
        <v>86</v>
      </c>
      <c r="G48" s="35"/>
      <c r="H48" s="35">
        <v>0</v>
      </c>
      <c r="I48" s="36">
        <v>0</v>
      </c>
    </row>
    <row r="49" spans="1:9" ht="15.75" thickBot="1" x14ac:dyDescent="0.3">
      <c r="A49" s="61">
        <v>32</v>
      </c>
      <c r="B49" s="61">
        <v>750</v>
      </c>
      <c r="C49" s="61">
        <v>75023</v>
      </c>
      <c r="D49" s="5" t="s">
        <v>87</v>
      </c>
      <c r="E49" s="24" t="s">
        <v>88</v>
      </c>
      <c r="F49" s="24" t="s">
        <v>88</v>
      </c>
      <c r="G49" s="44">
        <v>0</v>
      </c>
      <c r="H49" s="44">
        <v>0</v>
      </c>
      <c r="I49" s="44">
        <v>0</v>
      </c>
    </row>
    <row r="50" spans="1:9" ht="15.75" thickBot="1" x14ac:dyDescent="0.3">
      <c r="A50" s="56">
        <v>33</v>
      </c>
      <c r="B50" s="61">
        <v>750</v>
      </c>
      <c r="C50" s="61">
        <v>75075</v>
      </c>
      <c r="D50" s="5" t="s">
        <v>105</v>
      </c>
      <c r="E50" s="24" t="s">
        <v>89</v>
      </c>
      <c r="F50" s="24" t="s">
        <v>89</v>
      </c>
      <c r="G50" s="44">
        <v>0</v>
      </c>
      <c r="H50" s="44">
        <v>0</v>
      </c>
      <c r="I50" s="44">
        <v>0</v>
      </c>
    </row>
    <row r="51" spans="1:9" ht="15.75" thickBot="1" x14ac:dyDescent="0.3">
      <c r="A51" s="59"/>
      <c r="B51" s="62"/>
      <c r="C51" s="62"/>
      <c r="D51" s="9" t="s">
        <v>147</v>
      </c>
      <c r="E51" s="25" t="s">
        <v>106</v>
      </c>
      <c r="F51" s="25" t="s">
        <v>106</v>
      </c>
      <c r="G51" s="45">
        <v>0</v>
      </c>
      <c r="H51" s="45">
        <v>0</v>
      </c>
      <c r="I51" s="45">
        <v>0</v>
      </c>
    </row>
    <row r="52" spans="1:9" ht="15.75" thickBot="1" x14ac:dyDescent="0.3">
      <c r="A52" s="61">
        <v>34</v>
      </c>
      <c r="B52" s="61">
        <v>754</v>
      </c>
      <c r="C52" s="61">
        <v>75405</v>
      </c>
      <c r="D52" s="5" t="s">
        <v>107</v>
      </c>
      <c r="E52" s="24" t="s">
        <v>88</v>
      </c>
      <c r="F52" s="24" t="s">
        <v>88</v>
      </c>
      <c r="G52" s="42">
        <v>0</v>
      </c>
      <c r="H52" s="42">
        <v>0</v>
      </c>
      <c r="I52" s="43">
        <v>0</v>
      </c>
    </row>
    <row r="53" spans="1:9" ht="23.25" thickBot="1" x14ac:dyDescent="0.3">
      <c r="A53" s="56">
        <v>35</v>
      </c>
      <c r="B53" s="56">
        <v>754</v>
      </c>
      <c r="C53" s="56">
        <v>75412</v>
      </c>
      <c r="D53" s="2" t="s">
        <v>108</v>
      </c>
      <c r="E53" s="20" t="s">
        <v>109</v>
      </c>
      <c r="F53" s="20" t="s">
        <v>109</v>
      </c>
      <c r="G53" s="33">
        <v>132.76</v>
      </c>
      <c r="H53" s="33">
        <v>132.76</v>
      </c>
      <c r="I53" s="34">
        <v>0</v>
      </c>
    </row>
    <row r="54" spans="1:9" ht="15.75" thickBot="1" x14ac:dyDescent="0.3">
      <c r="A54" s="59"/>
      <c r="B54" s="59"/>
      <c r="C54" s="59"/>
      <c r="D54" s="8" t="s">
        <v>152</v>
      </c>
      <c r="E54" s="22" t="s">
        <v>110</v>
      </c>
      <c r="F54" s="46" t="s">
        <v>111</v>
      </c>
      <c r="G54" s="37">
        <v>132.76</v>
      </c>
      <c r="H54" s="37">
        <v>132.76</v>
      </c>
      <c r="I54" s="38">
        <v>0</v>
      </c>
    </row>
    <row r="55" spans="1:9" ht="15.75" thickBot="1" x14ac:dyDescent="0.3">
      <c r="A55" s="61">
        <v>36</v>
      </c>
      <c r="B55" s="61">
        <v>851</v>
      </c>
      <c r="C55" s="61">
        <v>85195</v>
      </c>
      <c r="D55" s="5" t="s">
        <v>112</v>
      </c>
      <c r="E55" s="24" t="s">
        <v>113</v>
      </c>
      <c r="F55" s="24" t="s">
        <v>113</v>
      </c>
      <c r="G55" s="42">
        <v>0</v>
      </c>
      <c r="H55" s="42">
        <v>0</v>
      </c>
      <c r="I55" s="43">
        <v>0</v>
      </c>
    </row>
    <row r="56" spans="1:9" ht="15.75" thickBot="1" x14ac:dyDescent="0.3">
      <c r="A56" s="58" t="s">
        <v>23</v>
      </c>
      <c r="B56" s="58"/>
      <c r="C56" s="58"/>
      <c r="D56" s="3" t="s">
        <v>114</v>
      </c>
      <c r="E56" s="21" t="s">
        <v>113</v>
      </c>
      <c r="F56" s="21" t="s">
        <v>113</v>
      </c>
      <c r="G56" s="35">
        <v>0</v>
      </c>
      <c r="H56" s="35">
        <v>0</v>
      </c>
      <c r="I56" s="36">
        <v>0</v>
      </c>
    </row>
    <row r="57" spans="1:9" ht="23.25" thickBot="1" x14ac:dyDescent="0.3">
      <c r="A57" s="61">
        <v>37</v>
      </c>
      <c r="B57" s="61">
        <v>900</v>
      </c>
      <c r="C57" s="61">
        <v>90095</v>
      </c>
      <c r="D57" s="5" t="s">
        <v>115</v>
      </c>
      <c r="E57" s="24" t="s">
        <v>116</v>
      </c>
      <c r="F57" s="24" t="s">
        <v>116</v>
      </c>
      <c r="G57" s="42">
        <v>984</v>
      </c>
      <c r="H57" s="42">
        <v>984</v>
      </c>
      <c r="I57" s="43">
        <v>0</v>
      </c>
    </row>
    <row r="58" spans="1:9" ht="15.75" thickBot="1" x14ac:dyDescent="0.3">
      <c r="A58" s="58" t="s">
        <v>23</v>
      </c>
      <c r="B58" s="58"/>
      <c r="C58" s="58"/>
      <c r="D58" s="3" t="s">
        <v>117</v>
      </c>
      <c r="E58" s="21" t="s">
        <v>116</v>
      </c>
      <c r="F58" s="21" t="s">
        <v>116</v>
      </c>
      <c r="G58" s="35">
        <v>984</v>
      </c>
      <c r="H58" s="35">
        <v>984</v>
      </c>
      <c r="I58" s="36">
        <v>0</v>
      </c>
    </row>
    <row r="59" spans="1:9" ht="32.25" customHeight="1" thickBot="1" x14ac:dyDescent="0.3">
      <c r="A59" s="56">
        <v>38</v>
      </c>
      <c r="B59" s="56">
        <v>921</v>
      </c>
      <c r="C59" s="63">
        <v>92109</v>
      </c>
      <c r="D59" s="10" t="s">
        <v>120</v>
      </c>
      <c r="E59" s="20" t="s">
        <v>121</v>
      </c>
      <c r="F59" s="20" t="s">
        <v>121</v>
      </c>
      <c r="G59" s="33">
        <v>46.54</v>
      </c>
      <c r="H59" s="47">
        <v>46.54</v>
      </c>
      <c r="I59" s="48">
        <v>0</v>
      </c>
    </row>
    <row r="60" spans="1:9" ht="15.75" customHeight="1" thickBot="1" x14ac:dyDescent="0.3">
      <c r="A60" s="56" t="s">
        <v>91</v>
      </c>
      <c r="B60" s="56">
        <v>921</v>
      </c>
      <c r="C60" s="63">
        <v>92195</v>
      </c>
      <c r="D60" s="10" t="s">
        <v>90</v>
      </c>
      <c r="E60" s="20" t="s">
        <v>122</v>
      </c>
      <c r="F60" s="20" t="s">
        <v>122</v>
      </c>
      <c r="G60" s="33" t="s">
        <v>123</v>
      </c>
      <c r="H60" s="47">
        <v>1230</v>
      </c>
      <c r="I60" s="48">
        <v>0</v>
      </c>
    </row>
    <row r="61" spans="1:9" ht="15.75" customHeight="1" thickBot="1" x14ac:dyDescent="0.3">
      <c r="A61" s="56">
        <v>40</v>
      </c>
      <c r="B61" s="56">
        <v>921</v>
      </c>
      <c r="C61" s="63">
        <v>92195</v>
      </c>
      <c r="D61" s="10" t="s">
        <v>124</v>
      </c>
      <c r="E61" s="20" t="s">
        <v>62</v>
      </c>
      <c r="F61" s="20" t="s">
        <v>62</v>
      </c>
      <c r="G61" s="33">
        <v>0</v>
      </c>
      <c r="H61" s="47">
        <v>0</v>
      </c>
      <c r="I61" s="48">
        <v>0</v>
      </c>
    </row>
    <row r="62" spans="1:9" ht="15.75" customHeight="1" thickBot="1" x14ac:dyDescent="0.3">
      <c r="A62" s="56">
        <v>41</v>
      </c>
      <c r="B62" s="56">
        <v>921</v>
      </c>
      <c r="C62" s="63">
        <v>92195</v>
      </c>
      <c r="D62" s="10" t="s">
        <v>125</v>
      </c>
      <c r="E62" s="20" t="s">
        <v>62</v>
      </c>
      <c r="F62" s="20" t="s">
        <v>62</v>
      </c>
      <c r="G62" s="33">
        <v>0</v>
      </c>
      <c r="H62" s="47">
        <v>0</v>
      </c>
      <c r="I62" s="48">
        <v>0</v>
      </c>
    </row>
    <row r="63" spans="1:9" ht="15.75" customHeight="1" thickBot="1" x14ac:dyDescent="0.3">
      <c r="A63" s="56">
        <v>42</v>
      </c>
      <c r="B63" s="56">
        <v>921</v>
      </c>
      <c r="C63" s="63">
        <v>92195</v>
      </c>
      <c r="D63" s="10" t="s">
        <v>126</v>
      </c>
      <c r="E63" s="20" t="s">
        <v>121</v>
      </c>
      <c r="F63" s="20" t="s">
        <v>121</v>
      </c>
      <c r="G63" s="33">
        <v>0</v>
      </c>
      <c r="H63" s="47">
        <v>0</v>
      </c>
      <c r="I63" s="48">
        <v>0</v>
      </c>
    </row>
    <row r="64" spans="1:9" ht="25.5" customHeight="1" thickBot="1" x14ac:dyDescent="0.3">
      <c r="A64" s="56">
        <v>43</v>
      </c>
      <c r="B64" s="56">
        <v>921</v>
      </c>
      <c r="C64" s="63">
        <v>92195</v>
      </c>
      <c r="D64" s="10" t="s">
        <v>127</v>
      </c>
      <c r="E64" s="20" t="s">
        <v>55</v>
      </c>
      <c r="F64" s="20" t="s">
        <v>55</v>
      </c>
      <c r="G64" s="33">
        <v>0</v>
      </c>
      <c r="H64" s="47">
        <v>0</v>
      </c>
      <c r="I64" s="48">
        <v>0</v>
      </c>
    </row>
    <row r="65" spans="1:9" ht="15.75" thickBot="1" x14ac:dyDescent="0.3">
      <c r="A65" s="64"/>
      <c r="B65" s="65"/>
      <c r="C65" s="66"/>
      <c r="D65" s="11" t="s">
        <v>144</v>
      </c>
      <c r="E65" s="21" t="s">
        <v>118</v>
      </c>
      <c r="F65" s="21" t="s">
        <v>118</v>
      </c>
      <c r="G65" s="35" t="s">
        <v>119</v>
      </c>
      <c r="H65" s="35">
        <v>1276.54</v>
      </c>
      <c r="I65" s="49">
        <v>0</v>
      </c>
    </row>
    <row r="66" spans="1:9" ht="15.75" customHeight="1" thickBot="1" x14ac:dyDescent="0.3">
      <c r="A66" s="56">
        <v>44</v>
      </c>
      <c r="B66" s="63">
        <v>926</v>
      </c>
      <c r="C66" s="63">
        <v>92601</v>
      </c>
      <c r="D66" s="12" t="s">
        <v>128</v>
      </c>
      <c r="E66" s="20" t="s">
        <v>88</v>
      </c>
      <c r="F66" s="20" t="s">
        <v>88</v>
      </c>
      <c r="G66" s="33">
        <v>46.54</v>
      </c>
      <c r="H66" s="47">
        <v>46.54</v>
      </c>
      <c r="I66" s="48">
        <v>0</v>
      </c>
    </row>
    <row r="67" spans="1:9" ht="26.25" customHeight="1" thickBot="1" x14ac:dyDescent="0.3">
      <c r="A67" s="56">
        <v>45</v>
      </c>
      <c r="B67" s="63">
        <v>926</v>
      </c>
      <c r="C67" s="63">
        <v>92601</v>
      </c>
      <c r="D67" s="13" t="s">
        <v>129</v>
      </c>
      <c r="E67" s="20" t="s">
        <v>88</v>
      </c>
      <c r="F67" s="20" t="s">
        <v>88</v>
      </c>
      <c r="G67" s="33">
        <v>30.77</v>
      </c>
      <c r="H67" s="47">
        <v>30.77</v>
      </c>
      <c r="I67" s="48">
        <v>0</v>
      </c>
    </row>
    <row r="68" spans="1:9" ht="22.5" customHeight="1" thickBot="1" x14ac:dyDescent="0.3">
      <c r="A68" s="56">
        <v>46</v>
      </c>
      <c r="B68" s="63">
        <v>926</v>
      </c>
      <c r="C68" s="63">
        <v>92601</v>
      </c>
      <c r="D68" s="13" t="s">
        <v>140</v>
      </c>
      <c r="E68" s="20" t="s">
        <v>33</v>
      </c>
      <c r="F68" s="20" t="s">
        <v>33</v>
      </c>
      <c r="G68" s="33">
        <v>38.31</v>
      </c>
      <c r="H68" s="47">
        <v>38.31</v>
      </c>
      <c r="I68" s="48">
        <v>0</v>
      </c>
    </row>
    <row r="69" spans="1:9" ht="26.25" customHeight="1" thickBot="1" x14ac:dyDescent="0.3">
      <c r="A69" s="56">
        <v>47</v>
      </c>
      <c r="B69" s="63">
        <v>926</v>
      </c>
      <c r="C69" s="63">
        <v>92601</v>
      </c>
      <c r="D69" s="13" t="s">
        <v>130</v>
      </c>
      <c r="E69" s="20" t="s">
        <v>30</v>
      </c>
      <c r="F69" s="20" t="s">
        <v>30</v>
      </c>
      <c r="G69" s="33">
        <v>30.77</v>
      </c>
      <c r="H69" s="47">
        <v>30.77</v>
      </c>
      <c r="I69" s="48">
        <v>0</v>
      </c>
    </row>
    <row r="70" spans="1:9" ht="15.75" customHeight="1" thickBot="1" x14ac:dyDescent="0.3">
      <c r="A70" s="56" t="s">
        <v>131</v>
      </c>
      <c r="B70" s="63">
        <v>926</v>
      </c>
      <c r="C70" s="63">
        <v>92601</v>
      </c>
      <c r="D70" s="13" t="s">
        <v>132</v>
      </c>
      <c r="E70" s="20" t="s">
        <v>30</v>
      </c>
      <c r="F70" s="20" t="s">
        <v>30</v>
      </c>
      <c r="G70" s="33">
        <v>0</v>
      </c>
      <c r="H70" s="47">
        <v>0</v>
      </c>
      <c r="I70" s="48">
        <v>0</v>
      </c>
    </row>
    <row r="71" spans="1:9" ht="15.75" customHeight="1" thickBot="1" x14ac:dyDescent="0.3">
      <c r="A71" s="56">
        <v>49</v>
      </c>
      <c r="B71" s="63">
        <v>926</v>
      </c>
      <c r="C71" s="63">
        <v>92601</v>
      </c>
      <c r="D71" s="13" t="s">
        <v>141</v>
      </c>
      <c r="E71" s="20" t="s">
        <v>133</v>
      </c>
      <c r="F71" s="20" t="s">
        <v>62</v>
      </c>
      <c r="G71" s="33">
        <v>0</v>
      </c>
      <c r="H71" s="47">
        <v>0</v>
      </c>
      <c r="I71" s="48">
        <v>0</v>
      </c>
    </row>
    <row r="72" spans="1:9" ht="15.75" customHeight="1" thickBot="1" x14ac:dyDescent="0.3">
      <c r="A72" s="56">
        <v>50</v>
      </c>
      <c r="B72" s="63">
        <v>926</v>
      </c>
      <c r="C72" s="63">
        <v>92695</v>
      </c>
      <c r="D72" s="13" t="s">
        <v>134</v>
      </c>
      <c r="E72" s="20" t="s">
        <v>135</v>
      </c>
      <c r="F72" s="20" t="s">
        <v>135</v>
      </c>
      <c r="G72" s="33">
        <v>700</v>
      </c>
      <c r="H72" s="47">
        <v>700</v>
      </c>
      <c r="I72" s="48">
        <v>0</v>
      </c>
    </row>
    <row r="73" spans="1:9" ht="15.75" customHeight="1" thickBot="1" x14ac:dyDescent="0.3">
      <c r="A73" s="56">
        <v>51</v>
      </c>
      <c r="B73" s="63">
        <v>926</v>
      </c>
      <c r="C73" s="63">
        <v>92695</v>
      </c>
      <c r="D73" s="13" t="s">
        <v>136</v>
      </c>
      <c r="E73" s="20" t="s">
        <v>137</v>
      </c>
      <c r="F73" s="50" t="s">
        <v>137</v>
      </c>
      <c r="G73" s="39">
        <v>0</v>
      </c>
      <c r="H73" s="47">
        <v>0</v>
      </c>
      <c r="I73" s="48">
        <v>0</v>
      </c>
    </row>
    <row r="74" spans="1:9" ht="15.75" customHeight="1" thickBot="1" x14ac:dyDescent="0.3">
      <c r="A74" s="67"/>
      <c r="B74" s="68"/>
      <c r="C74" s="69"/>
      <c r="D74" s="14" t="s">
        <v>142</v>
      </c>
      <c r="E74" s="21" t="s">
        <v>153</v>
      </c>
      <c r="F74" s="21" t="s">
        <v>153</v>
      </c>
      <c r="G74" s="35">
        <v>846.39</v>
      </c>
      <c r="H74" s="51">
        <v>846.39</v>
      </c>
      <c r="I74" s="52">
        <v>0</v>
      </c>
    </row>
    <row r="75" spans="1:9" ht="15.75" customHeight="1" thickBot="1" x14ac:dyDescent="0.3">
      <c r="A75" s="58"/>
      <c r="B75" s="70"/>
      <c r="C75" s="71"/>
      <c r="D75" s="1" t="s">
        <v>143</v>
      </c>
      <c r="E75" s="26" t="s">
        <v>138</v>
      </c>
      <c r="F75" s="26" t="s">
        <v>138</v>
      </c>
      <c r="G75" s="49">
        <v>190170.91</v>
      </c>
      <c r="H75" s="35">
        <v>190170.91</v>
      </c>
      <c r="I75" s="26">
        <v>0</v>
      </c>
    </row>
  </sheetData>
  <mergeCells count="43">
    <mergeCell ref="H11:H12"/>
    <mergeCell ref="I11:I12"/>
    <mergeCell ref="A1:A5"/>
    <mergeCell ref="B1:B5"/>
    <mergeCell ref="F1:I2"/>
    <mergeCell ref="H3:I3"/>
    <mergeCell ref="A9:A10"/>
    <mergeCell ref="B9:B10"/>
    <mergeCell ref="C9:C10"/>
    <mergeCell ref="E9:E10"/>
    <mergeCell ref="F9:F10"/>
    <mergeCell ref="G9:G10"/>
    <mergeCell ref="H9:H10"/>
    <mergeCell ref="I9:I10"/>
    <mergeCell ref="A11:A12"/>
    <mergeCell ref="B11:B12"/>
    <mergeCell ref="C11:C12"/>
    <mergeCell ref="E11:E12"/>
    <mergeCell ref="G17:G18"/>
    <mergeCell ref="A14:A16"/>
    <mergeCell ref="B14:B16"/>
    <mergeCell ref="C14:C16"/>
    <mergeCell ref="D14:D16"/>
    <mergeCell ref="E14:E16"/>
    <mergeCell ref="F14:F16"/>
    <mergeCell ref="F11:F12"/>
    <mergeCell ref="G11:G12"/>
    <mergeCell ref="G22:G23"/>
    <mergeCell ref="H22:H23"/>
    <mergeCell ref="I22:I23"/>
    <mergeCell ref="A17:A18"/>
    <mergeCell ref="B17:B18"/>
    <mergeCell ref="C17:C18"/>
    <mergeCell ref="D17:D18"/>
    <mergeCell ref="E17:E18"/>
    <mergeCell ref="F17:F18"/>
    <mergeCell ref="A22:A23"/>
    <mergeCell ref="B22:B23"/>
    <mergeCell ref="C22:C23"/>
    <mergeCell ref="E22:E23"/>
    <mergeCell ref="F22:F23"/>
    <mergeCell ref="H17:H18"/>
    <mergeCell ref="I17:I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showGridLines="0" tabSelected="1" topLeftCell="A13" workbookViewId="0">
      <selection activeCell="D25" sqref="D25"/>
    </sheetView>
  </sheetViews>
  <sheetFormatPr defaultRowHeight="15" x14ac:dyDescent="0.25"/>
  <cols>
    <col min="1" max="1" width="5.140625" customWidth="1"/>
    <col min="2" max="2" width="7.28515625" customWidth="1"/>
    <col min="3" max="3" width="13.28515625" customWidth="1"/>
    <col min="4" max="4" width="70.28515625" customWidth="1"/>
    <col min="5" max="5" width="16.28515625" customWidth="1"/>
    <col min="6" max="6" width="16.7109375" customWidth="1"/>
    <col min="7" max="7" width="14.140625" customWidth="1"/>
    <col min="8" max="8" width="14.5703125" customWidth="1"/>
    <col min="9" max="9" width="11.85546875" customWidth="1"/>
  </cols>
  <sheetData>
    <row r="1" spans="1:13" ht="15" customHeight="1" x14ac:dyDescent="0.25">
      <c r="G1" s="249" t="s">
        <v>273</v>
      </c>
      <c r="H1" s="249"/>
      <c r="I1" s="249"/>
    </row>
    <row r="2" spans="1:13" ht="31.5" x14ac:dyDescent="0.25">
      <c r="D2" s="76" t="s">
        <v>179</v>
      </c>
      <c r="G2" s="249"/>
      <c r="H2" s="249"/>
      <c r="I2" s="249"/>
    </row>
    <row r="3" spans="1:13" ht="15.75" thickBot="1" x14ac:dyDescent="0.3">
      <c r="G3" s="250"/>
      <c r="H3" s="250"/>
      <c r="I3" s="250"/>
      <c r="K3" s="73"/>
    </row>
    <row r="4" spans="1:13" ht="15.75" x14ac:dyDescent="0.25">
      <c r="A4" s="252" t="s">
        <v>139</v>
      </c>
      <c r="B4" s="252" t="s">
        <v>0</v>
      </c>
      <c r="C4" s="77"/>
      <c r="D4" s="252" t="s">
        <v>154</v>
      </c>
      <c r="E4" s="78" t="s">
        <v>3</v>
      </c>
      <c r="F4" s="261" t="s">
        <v>6</v>
      </c>
      <c r="G4" s="262"/>
      <c r="H4" s="262"/>
      <c r="I4" s="263"/>
    </row>
    <row r="5" spans="1:13" ht="16.5" thickBot="1" x14ac:dyDescent="0.3">
      <c r="A5" s="253"/>
      <c r="B5" s="253"/>
      <c r="C5" s="79"/>
      <c r="D5" s="253"/>
      <c r="E5" s="80" t="s">
        <v>4</v>
      </c>
      <c r="F5" s="264"/>
      <c r="G5" s="265"/>
      <c r="H5" s="265"/>
      <c r="I5" s="266"/>
    </row>
    <row r="6" spans="1:13" ht="30.75" customHeight="1" thickBot="1" x14ac:dyDescent="0.3">
      <c r="A6" s="253"/>
      <c r="B6" s="253"/>
      <c r="C6" s="81" t="s">
        <v>1</v>
      </c>
      <c r="D6" s="253"/>
      <c r="E6" s="81" t="s">
        <v>5</v>
      </c>
      <c r="F6" s="79" t="s">
        <v>7</v>
      </c>
      <c r="G6" s="82" t="s">
        <v>9</v>
      </c>
      <c r="H6" s="267" t="s">
        <v>11</v>
      </c>
      <c r="I6" s="268"/>
      <c r="K6" s="74"/>
    </row>
    <row r="7" spans="1:13" ht="31.5" x14ac:dyDescent="0.25">
      <c r="A7" s="253"/>
      <c r="B7" s="253"/>
      <c r="C7" s="83"/>
      <c r="D7" s="253"/>
      <c r="E7" s="84"/>
      <c r="F7" s="79" t="s">
        <v>180</v>
      </c>
      <c r="G7" s="79" t="s">
        <v>181</v>
      </c>
      <c r="H7" s="85" t="s">
        <v>12</v>
      </c>
      <c r="I7" s="86" t="s">
        <v>14</v>
      </c>
    </row>
    <row r="8" spans="1:13" ht="16.5" thickBot="1" x14ac:dyDescent="0.3">
      <c r="A8" s="254"/>
      <c r="B8" s="254"/>
      <c r="C8" s="87"/>
      <c r="D8" s="254"/>
      <c r="E8" s="88"/>
      <c r="F8" s="87"/>
      <c r="G8" s="87"/>
      <c r="H8" s="89" t="s">
        <v>13</v>
      </c>
      <c r="I8" s="90" t="s">
        <v>15</v>
      </c>
      <c r="L8" s="75"/>
      <c r="M8" s="75"/>
    </row>
    <row r="9" spans="1:13" ht="32.25" thickBot="1" x14ac:dyDescent="0.3">
      <c r="A9" s="90">
        <v>1</v>
      </c>
      <c r="B9" s="91" t="s">
        <v>146</v>
      </c>
      <c r="C9" s="95" t="s">
        <v>172</v>
      </c>
      <c r="D9" s="92" t="s">
        <v>168</v>
      </c>
      <c r="E9" s="93">
        <v>20000</v>
      </c>
      <c r="F9" s="96">
        <v>20000</v>
      </c>
      <c r="G9" s="97">
        <v>0</v>
      </c>
      <c r="H9" s="98">
        <v>0</v>
      </c>
      <c r="I9" s="98">
        <v>0</v>
      </c>
      <c r="L9" s="75"/>
      <c r="M9" s="75"/>
    </row>
    <row r="10" spans="1:13" ht="16.5" thickBot="1" x14ac:dyDescent="0.3">
      <c r="A10" s="99"/>
      <c r="B10" s="100"/>
      <c r="C10" s="101"/>
      <c r="D10" s="102" t="s">
        <v>24</v>
      </c>
      <c r="E10" s="103">
        <v>20000</v>
      </c>
      <c r="F10" s="104">
        <v>20000</v>
      </c>
      <c r="G10" s="104">
        <v>0</v>
      </c>
      <c r="H10" s="105">
        <v>0</v>
      </c>
      <c r="I10" s="105">
        <v>0</v>
      </c>
    </row>
    <row r="11" spans="1:13" ht="27.75" customHeight="1" thickBot="1" x14ac:dyDescent="0.3">
      <c r="A11" s="90" t="s">
        <v>19</v>
      </c>
      <c r="B11" s="106" t="s">
        <v>156</v>
      </c>
      <c r="C11" s="107" t="s">
        <v>182</v>
      </c>
      <c r="D11" s="108" t="s">
        <v>183</v>
      </c>
      <c r="E11" s="111">
        <v>23000</v>
      </c>
      <c r="F11" s="170">
        <v>23000</v>
      </c>
      <c r="G11" s="171">
        <v>4661</v>
      </c>
      <c r="H11" s="169">
        <v>4661</v>
      </c>
      <c r="I11" s="94">
        <v>0</v>
      </c>
    </row>
    <row r="12" spans="1:13" ht="29.25" customHeight="1" thickBot="1" x14ac:dyDescent="0.3">
      <c r="A12" s="90" t="s">
        <v>26</v>
      </c>
      <c r="B12" s="106" t="s">
        <v>156</v>
      </c>
      <c r="C12" s="107" t="s">
        <v>184</v>
      </c>
      <c r="D12" s="167" t="s">
        <v>185</v>
      </c>
      <c r="E12" s="111">
        <v>25000</v>
      </c>
      <c r="F12" s="112">
        <v>25000</v>
      </c>
      <c r="G12" s="113">
        <v>23162.240000000002</v>
      </c>
      <c r="H12" s="172">
        <v>23162.240000000002</v>
      </c>
      <c r="I12" s="168">
        <v>0</v>
      </c>
    </row>
    <row r="13" spans="1:13" ht="25.5" customHeight="1" thickBot="1" x14ac:dyDescent="0.3">
      <c r="A13" s="90" t="s">
        <v>31</v>
      </c>
      <c r="B13" s="106" t="s">
        <v>156</v>
      </c>
      <c r="C13" s="109" t="s">
        <v>157</v>
      </c>
      <c r="D13" s="110" t="s">
        <v>186</v>
      </c>
      <c r="E13" s="111">
        <v>500000</v>
      </c>
      <c r="F13" s="112">
        <v>500000</v>
      </c>
      <c r="G13" s="113">
        <v>47.1</v>
      </c>
      <c r="H13" s="172">
        <v>47.1</v>
      </c>
      <c r="I13" s="168">
        <v>0</v>
      </c>
    </row>
    <row r="14" spans="1:13" ht="15.75" thickBot="1" x14ac:dyDescent="0.3">
      <c r="A14" s="255" t="s">
        <v>35</v>
      </c>
      <c r="B14" s="256" t="s">
        <v>156</v>
      </c>
      <c r="C14" s="257" t="s">
        <v>157</v>
      </c>
      <c r="D14" s="259" t="s">
        <v>187</v>
      </c>
      <c r="E14" s="260">
        <v>130000</v>
      </c>
      <c r="F14" s="251">
        <v>130000</v>
      </c>
      <c r="G14" s="275">
        <v>30</v>
      </c>
      <c r="H14" s="269">
        <v>30</v>
      </c>
      <c r="I14" s="272">
        <v>0</v>
      </c>
      <c r="L14" s="75"/>
    </row>
    <row r="15" spans="1:13" ht="5.25" customHeight="1" thickBot="1" x14ac:dyDescent="0.3">
      <c r="A15" s="255"/>
      <c r="B15" s="257"/>
      <c r="C15" s="257"/>
      <c r="D15" s="259"/>
      <c r="E15" s="260"/>
      <c r="F15" s="251"/>
      <c r="G15" s="276"/>
      <c r="H15" s="270"/>
      <c r="I15" s="273"/>
    </row>
    <row r="16" spans="1:13" ht="5.25" customHeight="1" thickBot="1" x14ac:dyDescent="0.3">
      <c r="A16" s="255"/>
      <c r="B16" s="257"/>
      <c r="C16" s="258"/>
      <c r="D16" s="259"/>
      <c r="E16" s="260"/>
      <c r="F16" s="251"/>
      <c r="G16" s="277"/>
      <c r="H16" s="271"/>
      <c r="I16" s="274"/>
      <c r="J16" s="75"/>
    </row>
    <row r="17" spans="1:10" ht="26.25" customHeight="1" thickBot="1" x14ac:dyDescent="0.3">
      <c r="A17" s="115" t="s">
        <v>37</v>
      </c>
      <c r="B17" s="173" t="s">
        <v>156</v>
      </c>
      <c r="C17" s="117" t="s">
        <v>157</v>
      </c>
      <c r="D17" s="92" t="s">
        <v>188</v>
      </c>
      <c r="E17" s="126">
        <v>360000</v>
      </c>
      <c r="F17" s="118">
        <v>360000</v>
      </c>
      <c r="G17" s="114">
        <v>602.9</v>
      </c>
      <c r="H17" s="174">
        <v>602.9</v>
      </c>
      <c r="I17" s="175">
        <v>0</v>
      </c>
      <c r="J17" s="75"/>
    </row>
    <row r="18" spans="1:10" ht="24.75" customHeight="1" thickBot="1" x14ac:dyDescent="0.3">
      <c r="A18" s="115" t="s">
        <v>40</v>
      </c>
      <c r="B18" s="173" t="s">
        <v>156</v>
      </c>
      <c r="C18" s="107" t="s">
        <v>157</v>
      </c>
      <c r="D18" s="108" t="s">
        <v>189</v>
      </c>
      <c r="E18" s="119">
        <v>410000</v>
      </c>
      <c r="F18" s="119">
        <v>410000</v>
      </c>
      <c r="G18" s="119">
        <v>0</v>
      </c>
      <c r="H18" s="183">
        <v>0</v>
      </c>
      <c r="I18" s="180">
        <v>0</v>
      </c>
    </row>
    <row r="19" spans="1:10" ht="32.25" thickBot="1" x14ac:dyDescent="0.3">
      <c r="A19" s="166" t="s">
        <v>43</v>
      </c>
      <c r="B19" s="173" t="s">
        <v>156</v>
      </c>
      <c r="C19" s="107" t="s">
        <v>157</v>
      </c>
      <c r="D19" s="108" t="s">
        <v>190</v>
      </c>
      <c r="E19" s="119">
        <v>25000</v>
      </c>
      <c r="F19" s="119">
        <v>25000</v>
      </c>
      <c r="G19" s="119">
        <v>0</v>
      </c>
      <c r="H19" s="183">
        <v>0</v>
      </c>
      <c r="I19" s="181">
        <v>0</v>
      </c>
    </row>
    <row r="20" spans="1:10" ht="25.5" customHeight="1" thickBot="1" x14ac:dyDescent="0.3">
      <c r="A20" s="166" t="s">
        <v>160</v>
      </c>
      <c r="B20" s="173" t="s">
        <v>156</v>
      </c>
      <c r="C20" s="107" t="s">
        <v>191</v>
      </c>
      <c r="D20" s="108" t="s">
        <v>192</v>
      </c>
      <c r="E20" s="119">
        <v>55000</v>
      </c>
      <c r="F20" s="179">
        <v>55000</v>
      </c>
      <c r="G20" s="119">
        <v>51016.5</v>
      </c>
      <c r="H20" s="183">
        <v>51016.5</v>
      </c>
      <c r="I20" s="181">
        <v>0</v>
      </c>
    </row>
    <row r="21" spans="1:10" ht="28.5" customHeight="1" thickBot="1" x14ac:dyDescent="0.3">
      <c r="A21" s="166" t="s">
        <v>161</v>
      </c>
      <c r="B21" s="173" t="s">
        <v>156</v>
      </c>
      <c r="C21" s="107" t="s">
        <v>191</v>
      </c>
      <c r="D21" s="108" t="s">
        <v>193</v>
      </c>
      <c r="E21" s="119">
        <v>72000</v>
      </c>
      <c r="F21" s="119">
        <v>72000</v>
      </c>
      <c r="G21" s="184">
        <v>6001.37</v>
      </c>
      <c r="H21" s="186">
        <v>6001.37</v>
      </c>
      <c r="I21" s="181">
        <v>0</v>
      </c>
    </row>
    <row r="22" spans="1:10" ht="28.5" customHeight="1" thickBot="1" x14ac:dyDescent="0.3">
      <c r="A22" s="166" t="s">
        <v>162</v>
      </c>
      <c r="B22" s="173" t="s">
        <v>156</v>
      </c>
      <c r="C22" s="107" t="s">
        <v>191</v>
      </c>
      <c r="D22" s="108" t="s">
        <v>194</v>
      </c>
      <c r="E22" s="119">
        <v>115000</v>
      </c>
      <c r="F22" s="179">
        <v>115000</v>
      </c>
      <c r="G22" s="185">
        <v>110259.61</v>
      </c>
      <c r="H22" s="187">
        <v>110259.61</v>
      </c>
      <c r="I22" s="181">
        <v>0</v>
      </c>
    </row>
    <row r="23" spans="1:10" ht="28.5" customHeight="1" thickBot="1" x14ac:dyDescent="0.3">
      <c r="A23" s="166" t="s">
        <v>163</v>
      </c>
      <c r="B23" s="173" t="s">
        <v>156</v>
      </c>
      <c r="C23" s="107" t="s">
        <v>191</v>
      </c>
      <c r="D23" s="108" t="s">
        <v>195</v>
      </c>
      <c r="E23" s="119">
        <v>230000</v>
      </c>
      <c r="F23" s="179">
        <v>230000</v>
      </c>
      <c r="G23" s="185">
        <v>4349.28</v>
      </c>
      <c r="H23" s="187">
        <v>4349.28</v>
      </c>
      <c r="I23" s="181">
        <v>0</v>
      </c>
    </row>
    <row r="24" spans="1:10" ht="28.5" customHeight="1" thickBot="1" x14ac:dyDescent="0.3">
      <c r="A24" s="166" t="s">
        <v>173</v>
      </c>
      <c r="B24" s="173" t="s">
        <v>156</v>
      </c>
      <c r="C24" s="107" t="s">
        <v>191</v>
      </c>
      <c r="D24" s="108" t="s">
        <v>274</v>
      </c>
      <c r="E24" s="119">
        <v>62000</v>
      </c>
      <c r="F24" s="179">
        <v>62000</v>
      </c>
      <c r="G24" s="185">
        <v>61660.11</v>
      </c>
      <c r="H24" s="187">
        <v>61660.11</v>
      </c>
      <c r="I24" s="181">
        <v>0</v>
      </c>
    </row>
    <row r="25" spans="1:10" ht="28.5" customHeight="1" thickBot="1" x14ac:dyDescent="0.3">
      <c r="A25" s="166" t="s">
        <v>174</v>
      </c>
      <c r="B25" s="173" t="s">
        <v>156</v>
      </c>
      <c r="C25" s="107" t="s">
        <v>191</v>
      </c>
      <c r="D25" s="108" t="s">
        <v>196</v>
      </c>
      <c r="E25" s="119">
        <v>725000</v>
      </c>
      <c r="F25" s="179">
        <v>725000</v>
      </c>
      <c r="G25" s="185">
        <v>4683.99</v>
      </c>
      <c r="H25" s="187">
        <v>4683.99</v>
      </c>
      <c r="I25" s="181">
        <v>0</v>
      </c>
    </row>
    <row r="26" spans="1:10" ht="28.5" customHeight="1" thickBot="1" x14ac:dyDescent="0.3">
      <c r="A26" s="166" t="s">
        <v>164</v>
      </c>
      <c r="B26" s="173" t="s">
        <v>156</v>
      </c>
      <c r="C26" s="107" t="s">
        <v>191</v>
      </c>
      <c r="D26" s="108" t="s">
        <v>197</v>
      </c>
      <c r="E26" s="119">
        <v>170000</v>
      </c>
      <c r="F26" s="179">
        <v>170000</v>
      </c>
      <c r="G26" s="185">
        <v>11715</v>
      </c>
      <c r="H26" s="187">
        <v>11715</v>
      </c>
      <c r="I26" s="181">
        <v>0</v>
      </c>
    </row>
    <row r="27" spans="1:10" ht="28.5" customHeight="1" thickBot="1" x14ac:dyDescent="0.3">
      <c r="A27" s="166" t="s">
        <v>177</v>
      </c>
      <c r="B27" s="173" t="s">
        <v>156</v>
      </c>
      <c r="C27" s="107" t="s">
        <v>191</v>
      </c>
      <c r="D27" s="108" t="s">
        <v>198</v>
      </c>
      <c r="E27" s="119">
        <v>90000</v>
      </c>
      <c r="F27" s="179">
        <v>90000</v>
      </c>
      <c r="G27" s="185">
        <v>87233.86</v>
      </c>
      <c r="H27" s="187">
        <v>87233.86</v>
      </c>
      <c r="I27" s="193">
        <v>0</v>
      </c>
    </row>
    <row r="28" spans="1:10" ht="28.5" customHeight="1" thickBot="1" x14ac:dyDescent="0.3">
      <c r="A28" s="166" t="s">
        <v>240</v>
      </c>
      <c r="B28" s="173" t="s">
        <v>156</v>
      </c>
      <c r="C28" s="107" t="s">
        <v>191</v>
      </c>
      <c r="D28" s="108" t="s">
        <v>199</v>
      </c>
      <c r="E28" s="119">
        <v>214000</v>
      </c>
      <c r="F28" s="179">
        <v>214000</v>
      </c>
      <c r="G28" s="185">
        <v>8733</v>
      </c>
      <c r="H28" s="187">
        <v>8733</v>
      </c>
      <c r="I28" s="224">
        <v>0</v>
      </c>
    </row>
    <row r="29" spans="1:10" ht="28.5" customHeight="1" thickBot="1" x14ac:dyDescent="0.3">
      <c r="A29" s="166" t="s">
        <v>241</v>
      </c>
      <c r="B29" s="173" t="s">
        <v>156</v>
      </c>
      <c r="C29" s="107" t="s">
        <v>191</v>
      </c>
      <c r="D29" s="108" t="s">
        <v>200</v>
      </c>
      <c r="E29" s="119">
        <v>50000</v>
      </c>
      <c r="F29" s="179">
        <v>50000</v>
      </c>
      <c r="G29" s="185">
        <v>3150</v>
      </c>
      <c r="H29" s="187">
        <v>3150</v>
      </c>
      <c r="I29" s="181">
        <v>0</v>
      </c>
    </row>
    <row r="30" spans="1:10" ht="28.5" customHeight="1" thickBot="1" x14ac:dyDescent="0.3">
      <c r="A30" s="166" t="s">
        <v>242</v>
      </c>
      <c r="B30" s="173" t="s">
        <v>156</v>
      </c>
      <c r="C30" s="107" t="s">
        <v>191</v>
      </c>
      <c r="D30" s="108" t="s">
        <v>201</v>
      </c>
      <c r="E30" s="119">
        <v>21000</v>
      </c>
      <c r="F30" s="179">
        <v>21000</v>
      </c>
      <c r="G30" s="185">
        <v>3661</v>
      </c>
      <c r="H30" s="187">
        <v>3661</v>
      </c>
      <c r="I30" s="181">
        <v>0</v>
      </c>
    </row>
    <row r="31" spans="1:10" ht="28.5" customHeight="1" thickBot="1" x14ac:dyDescent="0.3">
      <c r="A31" s="166" t="s">
        <v>243</v>
      </c>
      <c r="B31" s="173" t="s">
        <v>156</v>
      </c>
      <c r="C31" s="107" t="s">
        <v>191</v>
      </c>
      <c r="D31" s="108" t="s">
        <v>202</v>
      </c>
      <c r="E31" s="119">
        <v>682000</v>
      </c>
      <c r="F31" s="179">
        <v>682000</v>
      </c>
      <c r="G31" s="185">
        <v>211007</v>
      </c>
      <c r="H31" s="187">
        <v>211007</v>
      </c>
      <c r="I31" s="181">
        <v>0</v>
      </c>
    </row>
    <row r="32" spans="1:10" ht="28.5" customHeight="1" thickBot="1" x14ac:dyDescent="0.3">
      <c r="A32" s="166" t="s">
        <v>244</v>
      </c>
      <c r="B32" s="173" t="s">
        <v>156</v>
      </c>
      <c r="C32" s="107" t="s">
        <v>191</v>
      </c>
      <c r="D32" s="108" t="s">
        <v>203</v>
      </c>
      <c r="E32" s="119">
        <v>120000</v>
      </c>
      <c r="F32" s="179">
        <v>120000</v>
      </c>
      <c r="G32" s="185">
        <v>113624.58</v>
      </c>
      <c r="H32" s="187">
        <v>113624.58</v>
      </c>
      <c r="I32" s="181">
        <v>0</v>
      </c>
    </row>
    <row r="33" spans="1:9" ht="28.5" customHeight="1" thickBot="1" x14ac:dyDescent="0.3">
      <c r="A33" s="166" t="s">
        <v>245</v>
      </c>
      <c r="B33" s="173" t="s">
        <v>156</v>
      </c>
      <c r="C33" s="107" t="s">
        <v>191</v>
      </c>
      <c r="D33" s="108" t="s">
        <v>204</v>
      </c>
      <c r="E33" s="119">
        <v>460000</v>
      </c>
      <c r="F33" s="179">
        <v>460000</v>
      </c>
      <c r="G33" s="185">
        <v>41.5</v>
      </c>
      <c r="H33" s="187">
        <v>4150</v>
      </c>
      <c r="I33" s="181">
        <v>0</v>
      </c>
    </row>
    <row r="34" spans="1:9" ht="28.5" customHeight="1" thickBot="1" x14ac:dyDescent="0.3">
      <c r="A34" s="166" t="s">
        <v>246</v>
      </c>
      <c r="B34" s="173" t="s">
        <v>156</v>
      </c>
      <c r="C34" s="107" t="s">
        <v>191</v>
      </c>
      <c r="D34" s="108" t="s">
        <v>205</v>
      </c>
      <c r="E34" s="119">
        <v>320000</v>
      </c>
      <c r="F34" s="179">
        <v>320000</v>
      </c>
      <c r="G34" s="185">
        <v>3843</v>
      </c>
      <c r="H34" s="187">
        <v>3843</v>
      </c>
      <c r="I34" s="181">
        <v>0</v>
      </c>
    </row>
    <row r="35" spans="1:9" ht="28.5" customHeight="1" thickBot="1" x14ac:dyDescent="0.3">
      <c r="A35" s="166" t="s">
        <v>247</v>
      </c>
      <c r="B35" s="173" t="s">
        <v>156</v>
      </c>
      <c r="C35" s="107" t="s">
        <v>191</v>
      </c>
      <c r="D35" s="108" t="s">
        <v>206</v>
      </c>
      <c r="E35" s="119">
        <v>130000</v>
      </c>
      <c r="F35" s="179">
        <v>130000</v>
      </c>
      <c r="G35" s="185">
        <v>0</v>
      </c>
      <c r="H35" s="187">
        <v>0</v>
      </c>
      <c r="I35" s="181">
        <v>0</v>
      </c>
    </row>
    <row r="36" spans="1:9" ht="28.5" customHeight="1" thickBot="1" x14ac:dyDescent="0.3">
      <c r="A36" s="166" t="s">
        <v>248</v>
      </c>
      <c r="B36" s="173" t="s">
        <v>156</v>
      </c>
      <c r="C36" s="107" t="s">
        <v>191</v>
      </c>
      <c r="D36" s="108" t="s">
        <v>207</v>
      </c>
      <c r="E36" s="119">
        <v>30000</v>
      </c>
      <c r="F36" s="179">
        <v>30000</v>
      </c>
      <c r="G36" s="185">
        <v>0</v>
      </c>
      <c r="H36" s="187">
        <v>0</v>
      </c>
      <c r="I36" s="181">
        <v>0</v>
      </c>
    </row>
    <row r="37" spans="1:9" ht="28.5" customHeight="1" thickBot="1" x14ac:dyDescent="0.3">
      <c r="A37" s="166" t="s">
        <v>249</v>
      </c>
      <c r="B37" s="173" t="s">
        <v>156</v>
      </c>
      <c r="C37" s="107" t="s">
        <v>191</v>
      </c>
      <c r="D37" s="108" t="s">
        <v>208</v>
      </c>
      <c r="E37" s="119">
        <v>80000</v>
      </c>
      <c r="F37" s="179">
        <v>80000</v>
      </c>
      <c r="G37" s="185">
        <v>0</v>
      </c>
      <c r="H37" s="187">
        <v>0</v>
      </c>
      <c r="I37" s="181">
        <v>0</v>
      </c>
    </row>
    <row r="38" spans="1:9" ht="28.5" customHeight="1" thickBot="1" x14ac:dyDescent="0.3">
      <c r="A38" s="166" t="s">
        <v>250</v>
      </c>
      <c r="B38" s="173" t="s">
        <v>156</v>
      </c>
      <c r="C38" s="107" t="s">
        <v>191</v>
      </c>
      <c r="D38" s="108" t="s">
        <v>209</v>
      </c>
      <c r="E38" s="119">
        <v>120000</v>
      </c>
      <c r="F38" s="190">
        <v>120000</v>
      </c>
      <c r="G38" s="191">
        <v>7380</v>
      </c>
      <c r="H38" s="192">
        <v>7380</v>
      </c>
      <c r="I38" s="193">
        <v>0</v>
      </c>
    </row>
    <row r="39" spans="1:9" ht="28.5" customHeight="1" thickBot="1" x14ac:dyDescent="0.3">
      <c r="A39" s="166" t="s">
        <v>251</v>
      </c>
      <c r="B39" s="173" t="s">
        <v>156</v>
      </c>
      <c r="C39" s="107" t="s">
        <v>191</v>
      </c>
      <c r="D39" s="108" t="s">
        <v>210</v>
      </c>
      <c r="E39" s="119">
        <v>32000</v>
      </c>
      <c r="F39" s="119">
        <v>32000</v>
      </c>
      <c r="G39" s="119">
        <v>0</v>
      </c>
      <c r="H39" s="183">
        <v>0</v>
      </c>
      <c r="I39" s="196">
        <v>0</v>
      </c>
    </row>
    <row r="40" spans="1:9" ht="16.5" thickBot="1" x14ac:dyDescent="0.3">
      <c r="A40" s="120"/>
      <c r="B40" s="121"/>
      <c r="C40" s="122"/>
      <c r="D40" s="123" t="s">
        <v>155</v>
      </c>
      <c r="E40" s="124">
        <v>5251000</v>
      </c>
      <c r="F40" s="194">
        <v>5251000</v>
      </c>
      <c r="G40" s="182">
        <v>716863.04</v>
      </c>
      <c r="H40" s="125">
        <v>716863.04</v>
      </c>
      <c r="I40" s="195">
        <v>0</v>
      </c>
    </row>
    <row r="41" spans="1:9" ht="32.25" thickBot="1" x14ac:dyDescent="0.3">
      <c r="A41" s="115" t="s">
        <v>252</v>
      </c>
      <c r="B41" s="177" t="s">
        <v>169</v>
      </c>
      <c r="C41" s="116" t="s">
        <v>167</v>
      </c>
      <c r="D41" s="92" t="s">
        <v>211</v>
      </c>
      <c r="E41" s="126">
        <v>122000</v>
      </c>
      <c r="F41" s="126">
        <v>122000</v>
      </c>
      <c r="G41" s="126">
        <v>0</v>
      </c>
      <c r="H41" s="126">
        <v>0</v>
      </c>
      <c r="I41" s="126">
        <v>0</v>
      </c>
    </row>
    <row r="42" spans="1:9" ht="26.25" customHeight="1" thickBot="1" x14ac:dyDescent="0.3">
      <c r="A42" s="176" t="s">
        <v>253</v>
      </c>
      <c r="B42" s="177" t="s">
        <v>169</v>
      </c>
      <c r="C42" s="178" t="s">
        <v>167</v>
      </c>
      <c r="D42" s="92" t="s">
        <v>212</v>
      </c>
      <c r="E42" s="126">
        <v>15000</v>
      </c>
      <c r="F42" s="126">
        <v>15000</v>
      </c>
      <c r="G42" s="126">
        <v>0</v>
      </c>
      <c r="H42" s="126">
        <v>0</v>
      </c>
      <c r="I42" s="126">
        <v>0</v>
      </c>
    </row>
    <row r="43" spans="1:9" ht="16.5" thickBot="1" x14ac:dyDescent="0.3">
      <c r="A43" s="127"/>
      <c r="B43" s="128"/>
      <c r="C43" s="128"/>
      <c r="D43" s="129" t="s">
        <v>178</v>
      </c>
      <c r="E43" s="188">
        <v>137000</v>
      </c>
      <c r="F43" s="188">
        <v>137000</v>
      </c>
      <c r="G43" s="189">
        <v>0</v>
      </c>
      <c r="H43" s="189">
        <v>0</v>
      </c>
      <c r="I43" s="189">
        <v>0</v>
      </c>
    </row>
    <row r="44" spans="1:9" s="197" customFormat="1" ht="23.25" customHeight="1" thickBot="1" x14ac:dyDescent="0.3">
      <c r="A44" s="130" t="s">
        <v>254</v>
      </c>
      <c r="B44" s="198" t="s">
        <v>213</v>
      </c>
      <c r="C44" s="131" t="s">
        <v>214</v>
      </c>
      <c r="D44" s="132" t="s">
        <v>215</v>
      </c>
      <c r="E44" s="133">
        <v>450000</v>
      </c>
      <c r="F44" s="133">
        <v>450000</v>
      </c>
      <c r="G44" s="134">
        <v>7899</v>
      </c>
      <c r="H44" s="134">
        <v>7899</v>
      </c>
      <c r="I44" s="134">
        <v>0</v>
      </c>
    </row>
    <row r="45" spans="1:9" s="197" customFormat="1" ht="32.25" thickBot="1" x14ac:dyDescent="0.3">
      <c r="A45" s="130" t="s">
        <v>255</v>
      </c>
      <c r="B45" s="198" t="s">
        <v>213</v>
      </c>
      <c r="C45" s="131" t="s">
        <v>214</v>
      </c>
      <c r="D45" s="132" t="s">
        <v>216</v>
      </c>
      <c r="E45" s="133">
        <v>50000</v>
      </c>
      <c r="F45" s="133">
        <v>50000</v>
      </c>
      <c r="G45" s="134">
        <v>2583</v>
      </c>
      <c r="H45" s="134">
        <v>2583</v>
      </c>
      <c r="I45" s="134">
        <v>0</v>
      </c>
    </row>
    <row r="46" spans="1:9" s="197" customFormat="1" ht="21" customHeight="1" thickBot="1" x14ac:dyDescent="0.3">
      <c r="A46" s="130" t="s">
        <v>256</v>
      </c>
      <c r="B46" s="198" t="s">
        <v>213</v>
      </c>
      <c r="C46" s="131" t="s">
        <v>214</v>
      </c>
      <c r="D46" s="132" t="s">
        <v>217</v>
      </c>
      <c r="E46" s="133">
        <v>100000</v>
      </c>
      <c r="F46" s="133">
        <v>100000</v>
      </c>
      <c r="G46" s="134">
        <v>0</v>
      </c>
      <c r="H46" s="134">
        <v>0</v>
      </c>
      <c r="I46" s="134">
        <v>0</v>
      </c>
    </row>
    <row r="47" spans="1:9" ht="16.5" thickBot="1" x14ac:dyDescent="0.3">
      <c r="A47" s="127"/>
      <c r="B47" s="128"/>
      <c r="C47" s="128"/>
      <c r="D47" s="216" t="s">
        <v>272</v>
      </c>
      <c r="E47" s="188">
        <v>600000</v>
      </c>
      <c r="F47" s="188">
        <v>600000</v>
      </c>
      <c r="G47" s="189">
        <v>10482</v>
      </c>
      <c r="H47" s="189">
        <v>10482</v>
      </c>
      <c r="I47" s="189">
        <v>0</v>
      </c>
    </row>
    <row r="48" spans="1:9" ht="32.25" thickBot="1" x14ac:dyDescent="0.3">
      <c r="A48" s="130" t="s">
        <v>257</v>
      </c>
      <c r="B48" s="198" t="s">
        <v>170</v>
      </c>
      <c r="C48" s="131" t="s">
        <v>218</v>
      </c>
      <c r="D48" s="132" t="s">
        <v>219</v>
      </c>
      <c r="E48" s="133">
        <v>20000</v>
      </c>
      <c r="F48" s="133">
        <v>20000</v>
      </c>
      <c r="G48" s="134">
        <v>0</v>
      </c>
      <c r="H48" s="134">
        <v>0</v>
      </c>
      <c r="I48" s="134">
        <v>0</v>
      </c>
    </row>
    <row r="49" spans="1:9" ht="16.5" thickBot="1" x14ac:dyDescent="0.3">
      <c r="A49" s="135"/>
      <c r="B49" s="136"/>
      <c r="C49" s="137"/>
      <c r="D49" s="199" t="s">
        <v>222</v>
      </c>
      <c r="E49" s="138">
        <v>20000</v>
      </c>
      <c r="F49" s="138">
        <v>20000</v>
      </c>
      <c r="G49" s="139">
        <v>0</v>
      </c>
      <c r="H49" s="139">
        <v>0</v>
      </c>
      <c r="I49" s="139">
        <v>0</v>
      </c>
    </row>
    <row r="50" spans="1:9" ht="16.5" thickBot="1" x14ac:dyDescent="0.3">
      <c r="A50" s="140" t="s">
        <v>258</v>
      </c>
      <c r="B50" s="212">
        <v>754</v>
      </c>
      <c r="C50" s="140">
        <v>75412</v>
      </c>
      <c r="D50" s="141" t="s">
        <v>220</v>
      </c>
      <c r="E50" s="142">
        <v>30000</v>
      </c>
      <c r="F50" s="142">
        <v>30000</v>
      </c>
      <c r="G50" s="143">
        <v>1599</v>
      </c>
      <c r="H50" s="144">
        <v>1599</v>
      </c>
      <c r="I50" s="144">
        <v>0</v>
      </c>
    </row>
    <row r="51" spans="1:9" ht="16.5" thickBot="1" x14ac:dyDescent="0.3">
      <c r="A51" s="140" t="s">
        <v>259</v>
      </c>
      <c r="B51" s="212">
        <v>754</v>
      </c>
      <c r="C51" s="140">
        <v>75412</v>
      </c>
      <c r="D51" s="141" t="s">
        <v>221</v>
      </c>
      <c r="E51" s="142">
        <v>600000</v>
      </c>
      <c r="F51" s="142">
        <v>600000</v>
      </c>
      <c r="G51" s="143"/>
      <c r="H51" s="144">
        <v>0</v>
      </c>
      <c r="I51" s="144">
        <v>0</v>
      </c>
    </row>
    <row r="52" spans="1:9" ht="16.5" thickBot="1" x14ac:dyDescent="0.3">
      <c r="A52" s="145"/>
      <c r="B52" s="146"/>
      <c r="C52" s="146"/>
      <c r="D52" s="147" t="s">
        <v>165</v>
      </c>
      <c r="E52" s="148">
        <v>630000</v>
      </c>
      <c r="F52" s="148">
        <v>630000</v>
      </c>
      <c r="G52" s="149">
        <v>1599</v>
      </c>
      <c r="H52" s="149">
        <v>1599</v>
      </c>
      <c r="I52" s="150">
        <v>0</v>
      </c>
    </row>
    <row r="53" spans="1:9" ht="32.25" thickBot="1" x14ac:dyDescent="0.3">
      <c r="A53" s="213" t="s">
        <v>260</v>
      </c>
      <c r="B53" s="205" t="s">
        <v>223</v>
      </c>
      <c r="C53" s="204" t="s">
        <v>224</v>
      </c>
      <c r="D53" s="203" t="s">
        <v>225</v>
      </c>
      <c r="E53" s="142">
        <v>80000</v>
      </c>
      <c r="F53" s="142">
        <v>80000</v>
      </c>
      <c r="G53" s="201">
        <v>0</v>
      </c>
      <c r="H53" s="201">
        <v>0</v>
      </c>
      <c r="I53" s="202">
        <v>0</v>
      </c>
    </row>
    <row r="54" spans="1:9" ht="21" customHeight="1" thickBot="1" x14ac:dyDescent="0.3">
      <c r="A54" s="213" t="s">
        <v>261</v>
      </c>
      <c r="B54" s="205" t="s">
        <v>223</v>
      </c>
      <c r="C54" s="204" t="s">
        <v>224</v>
      </c>
      <c r="D54" s="203" t="s">
        <v>226</v>
      </c>
      <c r="E54" s="142">
        <v>150000</v>
      </c>
      <c r="F54" s="142">
        <v>150000</v>
      </c>
      <c r="G54" s="201">
        <v>0</v>
      </c>
      <c r="H54" s="201">
        <v>0</v>
      </c>
      <c r="I54" s="202">
        <v>0</v>
      </c>
    </row>
    <row r="55" spans="1:9" ht="22.5" customHeight="1" thickBot="1" x14ac:dyDescent="0.3">
      <c r="A55" s="213" t="s">
        <v>91</v>
      </c>
      <c r="B55" s="205" t="s">
        <v>223</v>
      </c>
      <c r="C55" s="204" t="s">
        <v>227</v>
      </c>
      <c r="D55" s="203" t="s">
        <v>228</v>
      </c>
      <c r="E55" s="142">
        <v>16800</v>
      </c>
      <c r="F55" s="142">
        <v>16800</v>
      </c>
      <c r="G55" s="201">
        <v>16800</v>
      </c>
      <c r="H55" s="201">
        <v>16800</v>
      </c>
      <c r="I55" s="202">
        <v>0</v>
      </c>
    </row>
    <row r="56" spans="1:9" ht="16.5" thickBot="1" x14ac:dyDescent="0.3">
      <c r="A56" s="223"/>
      <c r="B56" s="206"/>
      <c r="C56" s="207"/>
      <c r="D56" s="208" t="s">
        <v>229</v>
      </c>
      <c r="E56" s="209">
        <v>246800</v>
      </c>
      <c r="F56" s="209">
        <v>246800</v>
      </c>
      <c r="G56" s="210">
        <v>16800</v>
      </c>
      <c r="H56" s="210">
        <v>16800</v>
      </c>
      <c r="I56" s="211">
        <v>0</v>
      </c>
    </row>
    <row r="57" spans="1:9" ht="48" thickBot="1" x14ac:dyDescent="0.3">
      <c r="A57" s="130" t="s">
        <v>262</v>
      </c>
      <c r="B57" s="198" t="s">
        <v>171</v>
      </c>
      <c r="C57" s="131" t="s">
        <v>158</v>
      </c>
      <c r="D57" s="132" t="s">
        <v>175</v>
      </c>
      <c r="E57" s="133">
        <v>19218</v>
      </c>
      <c r="F57" s="133">
        <v>19218</v>
      </c>
      <c r="G57" s="151">
        <v>10000</v>
      </c>
      <c r="H57" s="151">
        <v>10000</v>
      </c>
      <c r="I57" s="152">
        <v>0</v>
      </c>
    </row>
    <row r="58" spans="1:9" ht="32.25" thickBot="1" x14ac:dyDescent="0.3">
      <c r="A58" s="130" t="s">
        <v>263</v>
      </c>
      <c r="B58" s="198" t="s">
        <v>171</v>
      </c>
      <c r="C58" s="131" t="s">
        <v>158</v>
      </c>
      <c r="D58" s="132" t="s">
        <v>230</v>
      </c>
      <c r="E58" s="133">
        <v>389780</v>
      </c>
      <c r="F58" s="133">
        <v>689780</v>
      </c>
      <c r="G58" s="151">
        <v>868.81</v>
      </c>
      <c r="H58" s="151">
        <v>868.81</v>
      </c>
      <c r="I58" s="152">
        <v>0</v>
      </c>
    </row>
    <row r="59" spans="1:9" ht="21.75" customHeight="1" thickBot="1" x14ac:dyDescent="0.3">
      <c r="A59" s="130" t="s">
        <v>264</v>
      </c>
      <c r="B59" s="198" t="s">
        <v>171</v>
      </c>
      <c r="C59" s="131" t="s">
        <v>158</v>
      </c>
      <c r="D59" s="132" t="s">
        <v>231</v>
      </c>
      <c r="E59" s="133">
        <v>120000</v>
      </c>
      <c r="F59" s="133">
        <v>120000</v>
      </c>
      <c r="G59" s="151">
        <v>0</v>
      </c>
      <c r="H59" s="151">
        <v>0</v>
      </c>
      <c r="I59" s="152">
        <v>0</v>
      </c>
    </row>
    <row r="60" spans="1:9" ht="32.25" thickBot="1" x14ac:dyDescent="0.3">
      <c r="A60" s="130" t="s">
        <v>265</v>
      </c>
      <c r="B60" s="198" t="s">
        <v>171</v>
      </c>
      <c r="C60" s="131" t="s">
        <v>159</v>
      </c>
      <c r="D60" s="132" t="s">
        <v>176</v>
      </c>
      <c r="E60" s="133">
        <v>20000</v>
      </c>
      <c r="F60" s="133">
        <v>20000</v>
      </c>
      <c r="G60" s="151">
        <v>9850</v>
      </c>
      <c r="H60" s="151">
        <v>9850</v>
      </c>
      <c r="I60" s="152">
        <v>0</v>
      </c>
    </row>
    <row r="61" spans="1:9" ht="22.5" customHeight="1" thickBot="1" x14ac:dyDescent="0.3">
      <c r="A61" s="153"/>
      <c r="B61" s="153"/>
      <c r="C61" s="153"/>
      <c r="D61" s="154" t="s">
        <v>117</v>
      </c>
      <c r="E61" s="155">
        <v>548998</v>
      </c>
      <c r="F61" s="155">
        <v>548998</v>
      </c>
      <c r="G61" s="156">
        <v>20718.810000000001</v>
      </c>
      <c r="H61" s="156">
        <v>20718.810000000001</v>
      </c>
      <c r="I61" s="156">
        <v>0</v>
      </c>
    </row>
    <row r="62" spans="1:9" ht="22.5" customHeight="1" thickBot="1" x14ac:dyDescent="0.3">
      <c r="A62" s="213" t="s">
        <v>266</v>
      </c>
      <c r="B62" s="221">
        <v>921</v>
      </c>
      <c r="C62" s="213">
        <v>92109</v>
      </c>
      <c r="D62" s="214" t="s">
        <v>232</v>
      </c>
      <c r="E62" s="200">
        <v>600000</v>
      </c>
      <c r="F62" s="200">
        <v>600000</v>
      </c>
      <c r="G62" s="215">
        <v>0</v>
      </c>
      <c r="H62" s="215">
        <v>0</v>
      </c>
      <c r="I62" s="215">
        <v>0</v>
      </c>
    </row>
    <row r="63" spans="1:9" ht="22.5" customHeight="1" thickBot="1" x14ac:dyDescent="0.3">
      <c r="A63" s="217"/>
      <c r="B63" s="217"/>
      <c r="C63" s="217"/>
      <c r="D63" s="218" t="s">
        <v>233</v>
      </c>
      <c r="E63" s="219">
        <v>600000</v>
      </c>
      <c r="F63" s="219">
        <v>600000</v>
      </c>
      <c r="G63" s="220">
        <v>0</v>
      </c>
      <c r="H63" s="220">
        <v>0</v>
      </c>
      <c r="I63" s="220">
        <v>0</v>
      </c>
    </row>
    <row r="64" spans="1:9" ht="24" customHeight="1" thickBot="1" x14ac:dyDescent="0.3">
      <c r="A64" s="130" t="s">
        <v>267</v>
      </c>
      <c r="B64" s="222">
        <v>926</v>
      </c>
      <c r="C64" s="130">
        <v>92601</v>
      </c>
      <c r="D64" s="157" t="s">
        <v>234</v>
      </c>
      <c r="E64" s="133">
        <v>20500</v>
      </c>
      <c r="F64" s="133">
        <v>20500</v>
      </c>
      <c r="G64" s="134">
        <v>0</v>
      </c>
      <c r="H64" s="134">
        <v>0</v>
      </c>
      <c r="I64" s="134">
        <v>0</v>
      </c>
    </row>
    <row r="65" spans="1:9" ht="24" customHeight="1" thickBot="1" x14ac:dyDescent="0.3">
      <c r="A65" s="130" t="s">
        <v>268</v>
      </c>
      <c r="B65" s="222">
        <v>926</v>
      </c>
      <c r="C65" s="130">
        <v>92695</v>
      </c>
      <c r="D65" s="157" t="s">
        <v>235</v>
      </c>
      <c r="E65" s="133">
        <v>45000</v>
      </c>
      <c r="F65" s="133">
        <v>45000</v>
      </c>
      <c r="G65" s="134">
        <v>29.4</v>
      </c>
      <c r="H65" s="134">
        <v>29.4</v>
      </c>
      <c r="I65" s="134">
        <v>0</v>
      </c>
    </row>
    <row r="66" spans="1:9" ht="24" customHeight="1" thickBot="1" x14ac:dyDescent="0.3">
      <c r="A66" s="130" t="s">
        <v>269</v>
      </c>
      <c r="B66" s="222">
        <v>926</v>
      </c>
      <c r="C66" s="130">
        <v>92695</v>
      </c>
      <c r="D66" s="157" t="s">
        <v>236</v>
      </c>
      <c r="E66" s="133">
        <v>10000</v>
      </c>
      <c r="F66" s="133">
        <v>10000</v>
      </c>
      <c r="G66" s="134">
        <v>5683.98</v>
      </c>
      <c r="H66" s="134">
        <v>5683.98</v>
      </c>
      <c r="I66" s="134">
        <v>0</v>
      </c>
    </row>
    <row r="67" spans="1:9" ht="24" customHeight="1" thickBot="1" x14ac:dyDescent="0.3">
      <c r="A67" s="130" t="s">
        <v>131</v>
      </c>
      <c r="B67" s="222">
        <v>926</v>
      </c>
      <c r="C67" s="130">
        <v>92695</v>
      </c>
      <c r="D67" s="157" t="s">
        <v>237</v>
      </c>
      <c r="E67" s="133">
        <v>8500</v>
      </c>
      <c r="F67" s="133">
        <v>8500</v>
      </c>
      <c r="G67" s="134">
        <v>1402.97</v>
      </c>
      <c r="H67" s="134">
        <v>1402.97</v>
      </c>
      <c r="I67" s="134">
        <v>0</v>
      </c>
    </row>
    <row r="68" spans="1:9" ht="24" customHeight="1" thickBot="1" x14ac:dyDescent="0.3">
      <c r="A68" s="130" t="s">
        <v>270</v>
      </c>
      <c r="B68" s="222">
        <v>926</v>
      </c>
      <c r="C68" s="130">
        <v>92695</v>
      </c>
      <c r="D68" s="157" t="s">
        <v>238</v>
      </c>
      <c r="E68" s="133">
        <v>15300</v>
      </c>
      <c r="F68" s="133">
        <v>15300</v>
      </c>
      <c r="G68" s="134">
        <v>0</v>
      </c>
      <c r="H68" s="134">
        <v>0</v>
      </c>
      <c r="I68" s="134">
        <v>0</v>
      </c>
    </row>
    <row r="69" spans="1:9" ht="24" customHeight="1" thickBot="1" x14ac:dyDescent="0.3">
      <c r="A69" s="130" t="s">
        <v>271</v>
      </c>
      <c r="B69" s="222">
        <v>926</v>
      </c>
      <c r="C69" s="130">
        <v>92695</v>
      </c>
      <c r="D69" s="157" t="s">
        <v>239</v>
      </c>
      <c r="E69" s="133">
        <v>40000</v>
      </c>
      <c r="F69" s="133">
        <v>40000</v>
      </c>
      <c r="G69" s="134">
        <v>19.5</v>
      </c>
      <c r="H69" s="134">
        <v>19.5</v>
      </c>
      <c r="I69" s="134">
        <v>0</v>
      </c>
    </row>
    <row r="70" spans="1:9" ht="22.5" customHeight="1" thickBot="1" x14ac:dyDescent="0.3">
      <c r="A70" s="158"/>
      <c r="B70" s="158"/>
      <c r="C70" s="158"/>
      <c r="D70" s="159" t="s">
        <v>142</v>
      </c>
      <c r="E70" s="160">
        <v>139300</v>
      </c>
      <c r="F70" s="160">
        <v>139300</v>
      </c>
      <c r="G70" s="161">
        <v>7135.85</v>
      </c>
      <c r="H70" s="161">
        <v>7135.85</v>
      </c>
      <c r="I70" s="161">
        <v>0</v>
      </c>
    </row>
    <row r="71" spans="1:9" ht="19.5" thickBot="1" x14ac:dyDescent="0.3">
      <c r="A71" s="162"/>
      <c r="B71" s="162"/>
      <c r="C71" s="162"/>
      <c r="D71" s="163" t="s">
        <v>166</v>
      </c>
      <c r="E71" s="164">
        <f>SUM(E70,E63,E61,E56,E52,E49,E47,E43,E40,E10,)</f>
        <v>8193098</v>
      </c>
      <c r="F71" s="164">
        <f>SUM(F70,F63,F61,F56,F52,F49,F47,F43,F40,F10,)</f>
        <v>8193098</v>
      </c>
      <c r="G71" s="165">
        <f>SUM(G70,G63,G61,G56,G52,G49,G47,G43,G40,G10,)</f>
        <v>773598.70000000007</v>
      </c>
      <c r="H71" s="165">
        <f>SUM(H70,H63,H61,H56,H52,H49,H47,H43,H40,H10)</f>
        <v>773598.70000000007</v>
      </c>
      <c r="I71" s="164">
        <v>0</v>
      </c>
    </row>
  </sheetData>
  <mergeCells count="15">
    <mergeCell ref="G1:I3"/>
    <mergeCell ref="F14:F16"/>
    <mergeCell ref="A4:A8"/>
    <mergeCell ref="A14:A16"/>
    <mergeCell ref="B14:B16"/>
    <mergeCell ref="C14:C16"/>
    <mergeCell ref="D14:D16"/>
    <mergeCell ref="E14:E16"/>
    <mergeCell ref="B4:B8"/>
    <mergeCell ref="F4:I5"/>
    <mergeCell ref="H6:I6"/>
    <mergeCell ref="D4:D8"/>
    <mergeCell ref="H14:H16"/>
    <mergeCell ref="I14:I16"/>
    <mergeCell ref="G14:G16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s.kot</dc:creator>
  <cp:lastModifiedBy>s.kot</cp:lastModifiedBy>
  <cp:lastPrinted>2018-09-03T04:53:04Z</cp:lastPrinted>
  <dcterms:created xsi:type="dcterms:W3CDTF">2014-08-20T12:37:05Z</dcterms:created>
  <dcterms:modified xsi:type="dcterms:W3CDTF">2018-09-03T04:53:09Z</dcterms:modified>
</cp:coreProperties>
</file>