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rzęt elektroniczny" sheetId="1" r:id="rId1"/>
  </sheets>
  <definedNames/>
  <calcPr fullCalcOnLoad="1"/>
</workbook>
</file>

<file path=xl/sharedStrings.xml><?xml version="1.0" encoding="utf-8"?>
<sst xmlns="http://schemas.openxmlformats.org/spreadsheetml/2006/main" count="157" uniqueCount="118">
  <si>
    <t>Załącznik nr 2 – wykaz sprzętu elektronicznego</t>
  </si>
  <si>
    <t>lp</t>
  </si>
  <si>
    <t>nazwa środka trwałego</t>
  </si>
  <si>
    <t>rok produkcji</t>
  </si>
  <si>
    <t>wartość odtworzeniowa</t>
  </si>
  <si>
    <t>Urząd Gminy w Dygowie</t>
  </si>
  <si>
    <t>Sprzęt stacjonarny</t>
  </si>
  <si>
    <t>Serwer plików TS4594</t>
  </si>
  <si>
    <t>Switch</t>
  </si>
  <si>
    <t>Komputer Dell V260St</t>
  </si>
  <si>
    <t>Komputer V260STG630</t>
  </si>
  <si>
    <t>Zestaw komputerowy  S4YD278</t>
  </si>
  <si>
    <t>serwer PY TX 200S5F</t>
  </si>
  <si>
    <t>Kopiarki Toshiba  szt.3</t>
  </si>
  <si>
    <t>Zestaw komputerowy z ZmiGDP</t>
  </si>
  <si>
    <t>Razem stacjonarny</t>
  </si>
  <si>
    <t>Sprzęt przenośny</t>
  </si>
  <si>
    <t>Laptop Dell 5520</t>
  </si>
  <si>
    <t>Fotoradar z oprzyrządowaniem i oprogramowaniem</t>
  </si>
  <si>
    <t>Fotolaser LTI 20-20 RRUCAM</t>
  </si>
  <si>
    <t>Fotolaser z oprzęt.i oprogr+ maszt z przyłączem energ.</t>
  </si>
  <si>
    <t>Razem przenośny</t>
  </si>
  <si>
    <t>Gminny Zespół Oświaty i Kultury w Dygowie</t>
  </si>
  <si>
    <t>Telewizor Panasonic</t>
  </si>
  <si>
    <t>SZKOŁA PODSTAWOWA W CZERNINIE</t>
  </si>
  <si>
    <t>Radiomagnetofony Philips szt 2 po 468,00</t>
  </si>
  <si>
    <t>Kopiarka Konica 7022</t>
  </si>
  <si>
    <t>Zestawy komputerowe  8szt. (używane)</t>
  </si>
  <si>
    <t>Zestawy komputerowe  10szt.</t>
  </si>
  <si>
    <t>Urzadzenie wielofunkcyjne</t>
  </si>
  <si>
    <t>Sprzet przenośny</t>
  </si>
  <si>
    <t>Laptop Lenowo G770G</t>
  </si>
  <si>
    <t>Notebook HP 6910 C2D</t>
  </si>
  <si>
    <t>ZESPÓŁ SZKÓŁ W DYGOWIE</t>
  </si>
  <si>
    <t>Telewizor Samsung LCD LE32C450</t>
  </si>
  <si>
    <t>Zestawy Komputerowe - 3 szt. (jednostka centralna Asus NTT Office L910A, klawiatura BTC, monitor LCD - LG, mysz optyczna BTC)</t>
  </si>
  <si>
    <t>DVD Samsung C550USB, HDMI</t>
  </si>
  <si>
    <t>Telewizor LG0PT353+uchwyt</t>
  </si>
  <si>
    <t>Rzutnik NOBO stacjonarny</t>
  </si>
  <si>
    <t>DVD Panasonic</t>
  </si>
  <si>
    <t>Drukarka</t>
  </si>
  <si>
    <t>Drukarka HP DJ5525</t>
  </si>
  <si>
    <t>Zestawy komputerowe-3 szt.</t>
  </si>
  <si>
    <t>Tablica interaktywna</t>
  </si>
  <si>
    <t>Drukarka brother DCP-7065DN</t>
  </si>
  <si>
    <t>Zestawy komputerowe 15szt. (używane)</t>
  </si>
  <si>
    <t>Notbuk Acer As</t>
  </si>
  <si>
    <t>ZESPÓŁ SZKÓŁ WE WRZOSOWIE</t>
  </si>
  <si>
    <t>Telewzor samsung 32'</t>
  </si>
  <si>
    <t>DVD Manta</t>
  </si>
  <si>
    <t>Kuchnia elektryczna Mastercook</t>
  </si>
  <si>
    <t>Kuchenka mikrofalowa z grilem Ceandy</t>
  </si>
  <si>
    <t>Lodówko-zamrażarka A+Polar</t>
  </si>
  <si>
    <t>Telewizor LG  Plazma 50PT250</t>
  </si>
  <si>
    <t>DVD LG DVX</t>
  </si>
  <si>
    <t>Kino domowe sony</t>
  </si>
  <si>
    <t>Radiomagnetofon JVC- 3 szt.</t>
  </si>
  <si>
    <t>Zestawy komputerowe Dell 755 Core-10 szt (używane)</t>
  </si>
  <si>
    <t>Zestawy komputerowe Dell E4300 Core-14 szt (używane)</t>
  </si>
  <si>
    <t>Tablice interaktywna Eno 2610 +  tablet</t>
  </si>
  <si>
    <t>Projektor Esprit 250X</t>
  </si>
  <si>
    <t>Laptop Acer E1-571-32324G50</t>
  </si>
  <si>
    <t>Oprogramowanie</t>
  </si>
  <si>
    <t>Razem oprogramowanie</t>
  </si>
  <si>
    <t>GOPS w Dygowie</t>
  </si>
  <si>
    <t>Komputer V260ST G630 2 GB 500GB NonOS 3 YNBD</t>
  </si>
  <si>
    <t>Rozbicie rodzajowe:</t>
  </si>
  <si>
    <t>sprzęt stacjonarny</t>
  </si>
  <si>
    <t>sprzęt przenośny</t>
  </si>
  <si>
    <t>oprogramowanie</t>
  </si>
  <si>
    <t xml:space="preserve">Komputer  V270SFF  i3-3240 4GB  1 TB W7P64 3YNBD </t>
  </si>
  <si>
    <t>Notebook v3560 15.6" W7P64 3YNBD</t>
  </si>
  <si>
    <t>Notebook v2520 15.6"  i3-2348M 4GB W7P64 2YNBD</t>
  </si>
  <si>
    <t>Program "Tworzenie zestawów do pomocy społecznej"</t>
  </si>
  <si>
    <t xml:space="preserve">MS OFFICE HB 2010 PL PKC </t>
  </si>
  <si>
    <t>MS OFFICE H&amp;B 2013 PL PKC</t>
  </si>
  <si>
    <t>Zestawy komputerowe – 11szt. (używane)</t>
  </si>
  <si>
    <t>Tablica interaktywna elektormagnetyczna DUAL PEN 85</t>
  </si>
  <si>
    <t>Projektor multumedialny NEC V260X</t>
  </si>
  <si>
    <t>Zestaw komputerowy z oprogramowaniemDELL INSPIORON 3542I3-4005U 4GB 500GB-2 SZT.</t>
  </si>
  <si>
    <t>Drukarka OKI C301DN-2 szt.</t>
  </si>
  <si>
    <t>Rzutnik multimedialny VIVITEK H1180HD-2 szt.</t>
  </si>
  <si>
    <t>Projektor VIVITEK D555</t>
  </si>
  <si>
    <t>Telewizor SHARP LED LC-50LE760E-2 szt.</t>
  </si>
  <si>
    <t>Ekran ścienny AVTEK TRIPOD-2 szt.</t>
  </si>
  <si>
    <t>Tablica interaktywna z oprogram.TT-BOARD 2080-2 szt.</t>
  </si>
  <si>
    <t>Odtwarzacz CD/DVD SONY BDP-S1200B- 2 szt.</t>
  </si>
  <si>
    <t>Radioodtwarzacz CD PHILIPS AZ 780-2 szt.</t>
  </si>
  <si>
    <t xml:space="preserve">Urzadzenie wielofunkcyjne OKI MBDN </t>
  </si>
  <si>
    <t>Aparat cyfrowy NIKON COOPLIX L29-2 szt.</t>
  </si>
  <si>
    <t>Drukarka Brother MFC-746DN</t>
  </si>
  <si>
    <t>Telewizor Philips LED 40PFH</t>
  </si>
  <si>
    <t>Telewizor Samsung LED UE32H4000</t>
  </si>
  <si>
    <t>DVD HYUNDAI DV2X227DU- 2 szt.</t>
  </si>
  <si>
    <t>Radiomagnetofon PHILIPS AZ3831/12-2szt.</t>
  </si>
  <si>
    <t>Zestawy komputerowe- 18 szt. (używane)</t>
  </si>
  <si>
    <t>Zestaw komputerowy z oprogramowaniemDELL INSPIORON 3542I3-4005U 4GB 500GB-1 SZT.</t>
  </si>
  <si>
    <t>Drukarka OKI C301DN-1 szt.</t>
  </si>
  <si>
    <t>Rzutnik multimedialny VIVITEK H1180HD-1 szt.</t>
  </si>
  <si>
    <t>Ekran ścienny AVTEK TRIPOD-1 szt.</t>
  </si>
  <si>
    <t>Telewizor SHARP LED LC-50LE760E-1 szt.</t>
  </si>
  <si>
    <t>Laptop WH 2012</t>
  </si>
  <si>
    <t>Aparat cyfrowy NIKON COOPLIX L29</t>
  </si>
  <si>
    <t>Telewizor FUNAI LED 46Fd7539/10-2 szt.</t>
  </si>
  <si>
    <t>DVD Samsung DVD-E360/EN USB</t>
  </si>
  <si>
    <t xml:space="preserve">komputeryV270SFF i 5-347oS 8GB-2 szt                      </t>
  </si>
  <si>
    <r>
      <t>L</t>
    </r>
    <r>
      <rPr>
        <sz val="9"/>
        <color indexed="8"/>
        <rFont val="Czcionka tekstu podstawowego"/>
        <family val="0"/>
      </rPr>
      <t>aptop Dell 3560</t>
    </r>
  </si>
  <si>
    <t>Laptop C70-B-301 17.3”</t>
  </si>
  <si>
    <r>
      <t>Mon</t>
    </r>
    <r>
      <rPr>
        <sz val="9"/>
        <color indexed="8"/>
        <rFont val="Czcionka tekstu podstawowego"/>
        <family val="0"/>
      </rPr>
      <t>itoring-przejście dla pieszych</t>
    </r>
  </si>
  <si>
    <t>Laptop lenovo z Office</t>
  </si>
  <si>
    <t>Komputer  V270SFF  i3-3240 4GB  1 TB W7P64 3YNBD</t>
  </si>
  <si>
    <t xml:space="preserve">Komputer  ThingCentre M83 SFF i 5-4460 4 GB 500 GB W7P/W8. 1P 3Y OnSite </t>
  </si>
  <si>
    <t>Terminal mobilny ACER TMB 113-E-10072632akk</t>
  </si>
  <si>
    <t>MS OFFICE HB 2010 PL PKC</t>
  </si>
  <si>
    <t>System "ENERGIA"</t>
  </si>
  <si>
    <t>Oprogramowanie "Agent komunikacyjny"</t>
  </si>
  <si>
    <t>MS OFFICE H&amp;B 2013 PL PKC Box</t>
  </si>
  <si>
    <t>Łączna suma ubezpieczenia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</si>
</sst>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&quot; &quot;[$zł-415];[Red]&quot;-&quot;#,##0.00&quot; &quot;[$zł-415]"/>
  </numFmts>
  <fonts count="65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i/>
      <sz val="11"/>
      <color indexed="8"/>
      <name val="Arial1"/>
      <family val="0"/>
    </font>
    <font>
      <sz val="9"/>
      <color indexed="8"/>
      <name val="Arial1"/>
      <family val="0"/>
    </font>
    <font>
      <b/>
      <i/>
      <sz val="11"/>
      <color indexed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1"/>
      <color indexed="8"/>
      <name val="Czcionka tekstu podstawowego1"/>
      <family val="0"/>
    </font>
    <font>
      <b/>
      <sz val="11"/>
      <name val="Arial1"/>
      <family val="0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0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zcionka tekstu podstawowego1"/>
      <family val="0"/>
    </font>
    <font>
      <sz val="9"/>
      <color indexed="8"/>
      <name val="Czcionka tekstu podstawowego1"/>
      <family val="0"/>
    </font>
    <font>
      <sz val="11"/>
      <color indexed="8"/>
      <name val="Czcionka tekstu podstawowego1"/>
      <family val="0"/>
    </font>
    <font>
      <b/>
      <sz val="11"/>
      <color indexed="8"/>
      <name val="Czcionka tekstu podstawowego1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1"/>
      <family val="0"/>
    </font>
    <font>
      <b/>
      <sz val="11"/>
      <color rgb="FF000000"/>
      <name val="Czcionka tekstu podstawowego1"/>
      <family val="0"/>
    </font>
    <font>
      <sz val="9"/>
      <color rgb="FF000000"/>
      <name val="Czcionka tekstu podstawowego1"/>
      <family val="0"/>
    </font>
    <font>
      <sz val="11"/>
      <color rgb="FF000000"/>
      <name val="Czcionka tekstu podstawowego1"/>
      <family val="0"/>
    </font>
    <font>
      <sz val="9"/>
      <color rgb="FF000000"/>
      <name val="Arial"/>
      <family val="2"/>
    </font>
    <font>
      <b/>
      <sz val="11"/>
      <color rgb="FF000000"/>
      <name val="Czcionka tekstu podstawowego11"/>
      <family val="0"/>
    </font>
    <font>
      <b/>
      <i/>
      <sz val="11"/>
      <color rgb="FF000000"/>
      <name val="Arial1"/>
      <family val="0"/>
    </font>
    <font>
      <b/>
      <sz val="11"/>
      <color rgb="FF000000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165" fontId="57" fillId="0" borderId="11" xfId="0" applyNumberFormat="1" applyFont="1" applyFill="1" applyBorder="1" applyAlignment="1">
      <alignment horizontal="right" vertical="center" wrapText="1"/>
    </xf>
    <xf numFmtId="165" fontId="13" fillId="34" borderId="10" xfId="0" applyNumberFormat="1" applyFont="1" applyFill="1" applyBorder="1" applyAlignment="1">
      <alignment horizontal="right" vertical="center"/>
    </xf>
    <xf numFmtId="165" fontId="13" fillId="34" borderId="10" xfId="0" applyNumberFormat="1" applyFont="1" applyFill="1" applyBorder="1" applyAlignment="1">
      <alignment vertical="center"/>
    </xf>
    <xf numFmtId="165" fontId="12" fillId="34" borderId="10" xfId="0" applyNumberFormat="1" applyFont="1" applyFill="1" applyBorder="1" applyAlignment="1">
      <alignment horizontal="right" vertical="center"/>
    </xf>
    <xf numFmtId="165" fontId="13" fillId="34" borderId="12" xfId="0" applyNumberFormat="1" applyFont="1" applyFill="1" applyBorder="1" applyAlignment="1">
      <alignment horizontal="right" vertical="center" wrapText="1"/>
    </xf>
    <xf numFmtId="165" fontId="13" fillId="34" borderId="12" xfId="0" applyNumberFormat="1" applyFont="1" applyFill="1" applyBorder="1" applyAlignment="1">
      <alignment horizontal="right" vertical="center"/>
    </xf>
    <xf numFmtId="165" fontId="13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5" fontId="15" fillId="34" borderId="10" xfId="0" applyNumberFormat="1" applyFont="1" applyFill="1" applyBorder="1" applyAlignment="1">
      <alignment horizontal="right" vertical="center"/>
    </xf>
    <xf numFmtId="165" fontId="14" fillId="34" borderId="10" xfId="0" applyNumberFormat="1" applyFont="1" applyFill="1" applyBorder="1" applyAlignment="1">
      <alignment horizontal="right" vertical="center"/>
    </xf>
    <xf numFmtId="165" fontId="58" fillId="34" borderId="1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166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left" vertical="center" wrapText="1"/>
    </xf>
    <xf numFmtId="165" fontId="57" fillId="0" borderId="11" xfId="0" applyNumberFormat="1" applyFont="1" applyBorder="1" applyAlignment="1">
      <alignment horizontal="right" vertical="center"/>
    </xf>
    <xf numFmtId="166" fontId="59" fillId="0" borderId="11" xfId="0" applyNumberFormat="1" applyFont="1" applyBorder="1" applyAlignment="1">
      <alignment horizontal="right"/>
    </xf>
    <xf numFmtId="0" fontId="60" fillId="0" borderId="11" xfId="0" applyFont="1" applyBorder="1" applyAlignment="1">
      <alignment/>
    </xf>
    <xf numFmtId="0" fontId="57" fillId="0" borderId="11" xfId="0" applyFont="1" applyBorder="1" applyAlignment="1">
      <alignment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/>
    </xf>
    <xf numFmtId="165" fontId="61" fillId="0" borderId="11" xfId="0" applyNumberFormat="1" applyFont="1" applyBorder="1" applyAlignment="1">
      <alignment horizontal="right" vertical="center"/>
    </xf>
    <xf numFmtId="165" fontId="62" fillId="35" borderId="1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13" fillId="36" borderId="13" xfId="0" applyFont="1" applyFill="1" applyBorder="1" applyAlignment="1">
      <alignment horizontal="left" vertical="center"/>
    </xf>
    <xf numFmtId="0" fontId="13" fillId="36" borderId="14" xfId="0" applyFont="1" applyFill="1" applyBorder="1" applyAlignment="1">
      <alignment horizontal="left" vertical="center"/>
    </xf>
    <xf numFmtId="0" fontId="13" fillId="36" borderId="12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right" vertical="center"/>
    </xf>
    <xf numFmtId="0" fontId="64" fillId="0" borderId="19" xfId="0" applyFont="1" applyFill="1" applyBorder="1" applyAlignment="1">
      <alignment horizontal="right" vertical="center"/>
    </xf>
    <xf numFmtId="0" fontId="64" fillId="0" borderId="20" xfId="0" applyFont="1" applyFill="1" applyBorder="1" applyAlignment="1">
      <alignment horizontal="right" vertical="center"/>
    </xf>
    <xf numFmtId="0" fontId="15" fillId="36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5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2"/>
  <sheetViews>
    <sheetView tabSelected="1" zoomScalePageLayoutView="0" workbookViewId="0" topLeftCell="A151">
      <selection activeCell="B165" sqref="B165"/>
    </sheetView>
  </sheetViews>
  <sheetFormatPr defaultColWidth="9.09765625" defaultRowHeight="14.25"/>
  <cols>
    <col min="1" max="1" width="6.09765625" style="0" customWidth="1"/>
    <col min="2" max="2" width="39.09765625" style="0" customWidth="1"/>
    <col min="3" max="3" width="9.09765625" style="0" customWidth="1"/>
    <col min="4" max="4" width="14.3984375" style="0" customWidth="1"/>
    <col min="5" max="5" width="9.09765625" style="0" customWidth="1"/>
    <col min="6" max="6" width="9.8984375" style="0" bestFit="1" customWidth="1"/>
  </cols>
  <sheetData>
    <row r="3" spans="1:2" ht="14.25">
      <c r="A3" s="49" t="s">
        <v>0</v>
      </c>
      <c r="B3" s="49"/>
    </row>
    <row r="5" spans="1:4" ht="25.5">
      <c r="A5" s="1" t="s">
        <v>1</v>
      </c>
      <c r="B5" s="2" t="s">
        <v>2</v>
      </c>
      <c r="C5" s="1" t="s">
        <v>3</v>
      </c>
      <c r="D5" s="3" t="s">
        <v>4</v>
      </c>
    </row>
    <row r="6" spans="1:4" ht="19.5" customHeight="1">
      <c r="A6" s="50" t="s">
        <v>5</v>
      </c>
      <c r="B6" s="50"/>
      <c r="C6" s="50"/>
      <c r="D6" s="50"/>
    </row>
    <row r="7" spans="1:4" ht="14.25">
      <c r="A7" s="51" t="s">
        <v>6</v>
      </c>
      <c r="B7" s="52"/>
      <c r="C7" s="52"/>
      <c r="D7" s="53"/>
    </row>
    <row r="8" spans="1:4" ht="14.25">
      <c r="A8" s="15">
        <v>1</v>
      </c>
      <c r="B8" s="32" t="s">
        <v>7</v>
      </c>
      <c r="C8" s="33">
        <v>2012</v>
      </c>
      <c r="D8" s="34">
        <v>11266.8</v>
      </c>
    </row>
    <row r="9" spans="1:4" ht="14.25">
      <c r="A9" s="35">
        <v>2</v>
      </c>
      <c r="B9" s="32" t="s">
        <v>8</v>
      </c>
      <c r="C9" s="35">
        <v>2012</v>
      </c>
      <c r="D9" s="34">
        <v>6538</v>
      </c>
    </row>
    <row r="10" spans="1:4" ht="14.25">
      <c r="A10" s="35">
        <v>3</v>
      </c>
      <c r="B10" s="32" t="s">
        <v>9</v>
      </c>
      <c r="C10" s="35">
        <v>2012</v>
      </c>
      <c r="D10" s="34">
        <v>2115.6</v>
      </c>
    </row>
    <row r="11" spans="1:4" ht="14.25">
      <c r="A11" s="35">
        <v>4</v>
      </c>
      <c r="B11" s="32" t="s">
        <v>10</v>
      </c>
      <c r="C11" s="35">
        <v>2012</v>
      </c>
      <c r="D11" s="34">
        <v>2664.17</v>
      </c>
    </row>
    <row r="12" spans="1:4" ht="14.25">
      <c r="A12" s="15">
        <v>5</v>
      </c>
      <c r="B12" s="36" t="s">
        <v>11</v>
      </c>
      <c r="C12" s="33">
        <v>2012</v>
      </c>
      <c r="D12" s="37">
        <v>10528</v>
      </c>
    </row>
    <row r="13" spans="1:4" ht="14.25">
      <c r="A13" s="15">
        <v>6</v>
      </c>
      <c r="B13" s="36" t="s">
        <v>12</v>
      </c>
      <c r="C13" s="33">
        <v>2009</v>
      </c>
      <c r="D13" s="37">
        <v>12263</v>
      </c>
    </row>
    <row r="14" spans="1:4" ht="14.25">
      <c r="A14" s="15">
        <v>7</v>
      </c>
      <c r="B14" s="36" t="s">
        <v>13</v>
      </c>
      <c r="C14" s="33">
        <v>2011</v>
      </c>
      <c r="D14" s="37">
        <v>15000</v>
      </c>
    </row>
    <row r="15" spans="1:4" ht="14.25">
      <c r="A15" s="35">
        <v>8</v>
      </c>
      <c r="B15" s="32" t="s">
        <v>14</v>
      </c>
      <c r="C15" s="35">
        <v>2013</v>
      </c>
      <c r="D15" s="34">
        <v>9717</v>
      </c>
    </row>
    <row r="16" spans="1:4" ht="14.25">
      <c r="A16" s="35">
        <v>9</v>
      </c>
      <c r="B16" s="32" t="s">
        <v>105</v>
      </c>
      <c r="C16" s="35">
        <v>2014</v>
      </c>
      <c r="D16" s="38">
        <v>5517</v>
      </c>
    </row>
    <row r="17" spans="1:4" ht="15">
      <c r="A17" s="54" t="s">
        <v>15</v>
      </c>
      <c r="B17" s="55"/>
      <c r="C17" s="56"/>
      <c r="D17" s="20">
        <f>SUM(D8:D16)</f>
        <v>75609.57</v>
      </c>
    </row>
    <row r="18" spans="1:4" ht="14.25">
      <c r="A18" s="57" t="s">
        <v>16</v>
      </c>
      <c r="B18" s="58"/>
      <c r="C18" s="58"/>
      <c r="D18" s="59"/>
    </row>
    <row r="19" spans="1:4" ht="14.25">
      <c r="A19" s="15">
        <v>1</v>
      </c>
      <c r="B19" s="39" t="s">
        <v>106</v>
      </c>
      <c r="C19" s="35">
        <v>2012</v>
      </c>
      <c r="D19" s="34">
        <v>3087.3</v>
      </c>
    </row>
    <row r="20" spans="1:4" ht="14.25">
      <c r="A20" s="15">
        <v>2</v>
      </c>
      <c r="B20" s="40" t="s">
        <v>107</v>
      </c>
      <c r="C20" s="33">
        <v>2015</v>
      </c>
      <c r="D20" s="37">
        <v>3370</v>
      </c>
    </row>
    <row r="21" spans="1:4" ht="14.25">
      <c r="A21" s="15">
        <v>3</v>
      </c>
      <c r="B21" s="32" t="s">
        <v>17</v>
      </c>
      <c r="C21" s="33">
        <v>2012</v>
      </c>
      <c r="D21" s="37">
        <v>3874.5</v>
      </c>
    </row>
    <row r="22" spans="1:4" ht="14.25">
      <c r="A22" s="35">
        <v>4</v>
      </c>
      <c r="B22" s="36" t="s">
        <v>18</v>
      </c>
      <c r="C22" s="33">
        <v>2009</v>
      </c>
      <c r="D22" s="37">
        <v>188246</v>
      </c>
    </row>
    <row r="23" spans="1:4" ht="14.25">
      <c r="A23" s="15">
        <v>5</v>
      </c>
      <c r="B23" s="36" t="s">
        <v>19</v>
      </c>
      <c r="C23" s="33">
        <v>2012</v>
      </c>
      <c r="D23" s="37">
        <v>50000</v>
      </c>
    </row>
    <row r="24" spans="1:4" ht="14.25">
      <c r="A24" s="35">
        <v>6</v>
      </c>
      <c r="B24" s="39" t="s">
        <v>108</v>
      </c>
      <c r="C24" s="33">
        <v>2012</v>
      </c>
      <c r="D24" s="37">
        <v>13303.03</v>
      </c>
    </row>
    <row r="25" spans="1:4" ht="14.25">
      <c r="A25" s="35">
        <v>7</v>
      </c>
      <c r="B25" s="36" t="s">
        <v>20</v>
      </c>
      <c r="C25" s="33">
        <v>2011</v>
      </c>
      <c r="D25" s="37">
        <v>97019</v>
      </c>
    </row>
    <row r="26" spans="1:4" ht="14.25">
      <c r="A26" s="35">
        <v>8</v>
      </c>
      <c r="B26" s="36" t="s">
        <v>109</v>
      </c>
      <c r="C26" s="33">
        <v>2014</v>
      </c>
      <c r="D26" s="37">
        <v>5928.6</v>
      </c>
    </row>
    <row r="27" spans="1:4" ht="15">
      <c r="A27" s="60" t="s">
        <v>21</v>
      </c>
      <c r="B27" s="61"/>
      <c r="C27" s="62"/>
      <c r="D27" s="18">
        <f>SUM(D19:D26)</f>
        <v>364828.42999999993</v>
      </c>
    </row>
    <row r="28" spans="1:4" ht="19.5" customHeight="1">
      <c r="A28" s="63" t="s">
        <v>22</v>
      </c>
      <c r="B28" s="63"/>
      <c r="C28" s="63"/>
      <c r="D28" s="63"/>
    </row>
    <row r="29" spans="1:4" ht="14.25">
      <c r="A29" s="64" t="s">
        <v>6</v>
      </c>
      <c r="B29" s="64"/>
      <c r="C29" s="64"/>
      <c r="D29" s="64"/>
    </row>
    <row r="30" spans="1:4" ht="18.75" customHeight="1">
      <c r="A30" s="41">
        <v>1</v>
      </c>
      <c r="B30" s="42" t="s">
        <v>65</v>
      </c>
      <c r="C30" s="43">
        <v>2012</v>
      </c>
      <c r="D30" s="44">
        <v>1343.3</v>
      </c>
    </row>
    <row r="31" spans="1:4" ht="24">
      <c r="A31" s="41">
        <v>2</v>
      </c>
      <c r="B31" s="42" t="s">
        <v>110</v>
      </c>
      <c r="C31" s="43">
        <v>2014</v>
      </c>
      <c r="D31" s="44">
        <v>2115.6</v>
      </c>
    </row>
    <row r="32" spans="1:4" ht="24">
      <c r="A32" s="41">
        <v>3</v>
      </c>
      <c r="B32" s="42" t="s">
        <v>111</v>
      </c>
      <c r="C32" s="43">
        <v>2014</v>
      </c>
      <c r="D32" s="44">
        <v>2106.52</v>
      </c>
    </row>
    <row r="33" spans="1:4" ht="15">
      <c r="A33" s="60" t="s">
        <v>15</v>
      </c>
      <c r="B33" s="61"/>
      <c r="C33" s="62"/>
      <c r="D33" s="19">
        <f>SUM(D30:D32)</f>
        <v>5565.42</v>
      </c>
    </row>
    <row r="34" spans="1:4" ht="14.25">
      <c r="A34" s="64" t="s">
        <v>16</v>
      </c>
      <c r="B34" s="64"/>
      <c r="C34" s="64"/>
      <c r="D34" s="64"/>
    </row>
    <row r="35" spans="1:4" ht="14.25">
      <c r="A35" s="41">
        <v>1</v>
      </c>
      <c r="B35" s="42" t="s">
        <v>71</v>
      </c>
      <c r="C35" s="43">
        <v>2012</v>
      </c>
      <c r="D35" s="44">
        <v>3195</v>
      </c>
    </row>
    <row r="36" spans="1:4" ht="14.25">
      <c r="A36" s="41">
        <v>2</v>
      </c>
      <c r="B36" s="42" t="s">
        <v>72</v>
      </c>
      <c r="C36" s="43">
        <v>2013</v>
      </c>
      <c r="D36" s="44">
        <v>2447.7</v>
      </c>
    </row>
    <row r="37" spans="1:4" ht="14.25">
      <c r="A37" s="41">
        <v>3</v>
      </c>
      <c r="B37" s="42" t="s">
        <v>112</v>
      </c>
      <c r="C37" s="43">
        <v>2013</v>
      </c>
      <c r="D37" s="44">
        <v>1469.28</v>
      </c>
    </row>
    <row r="38" spans="1:4" ht="15">
      <c r="A38" s="60" t="s">
        <v>15</v>
      </c>
      <c r="B38" s="61"/>
      <c r="C38" s="62"/>
      <c r="D38" s="19">
        <f>SUM(D35:D37)</f>
        <v>7111.98</v>
      </c>
    </row>
    <row r="39" spans="1:4" ht="14.25" customHeight="1">
      <c r="A39" s="68" t="s">
        <v>62</v>
      </c>
      <c r="B39" s="68"/>
      <c r="C39" s="68"/>
      <c r="D39" s="68"/>
    </row>
    <row r="40" spans="1:4" ht="14.25">
      <c r="A40" s="15">
        <v>1</v>
      </c>
      <c r="B40" s="16" t="s">
        <v>73</v>
      </c>
      <c r="C40" s="15">
        <v>2013</v>
      </c>
      <c r="D40" s="17">
        <v>307.5</v>
      </c>
    </row>
    <row r="41" spans="1:4" ht="14.25">
      <c r="A41" s="15">
        <v>2</v>
      </c>
      <c r="B41" s="16" t="s">
        <v>113</v>
      </c>
      <c r="C41" s="15">
        <v>2013</v>
      </c>
      <c r="D41" s="17">
        <v>836.4</v>
      </c>
    </row>
    <row r="42" spans="1:4" ht="14.25">
      <c r="A42" s="15">
        <v>3</v>
      </c>
      <c r="B42" s="16" t="s">
        <v>75</v>
      </c>
      <c r="C42" s="15">
        <v>2014</v>
      </c>
      <c r="D42" s="17">
        <v>811.8</v>
      </c>
    </row>
    <row r="43" spans="1:4" ht="14.25">
      <c r="A43" s="15">
        <v>4</v>
      </c>
      <c r="B43" s="16" t="s">
        <v>114</v>
      </c>
      <c r="C43" s="15">
        <v>2014</v>
      </c>
      <c r="D43" s="17">
        <v>738</v>
      </c>
    </row>
    <row r="44" spans="1:4" ht="14.25">
      <c r="A44" s="15">
        <v>5</v>
      </c>
      <c r="B44" s="16" t="s">
        <v>115</v>
      </c>
      <c r="C44" s="15">
        <v>2014</v>
      </c>
      <c r="D44" s="17">
        <v>553.5</v>
      </c>
    </row>
    <row r="45" spans="1:4" ht="14.25">
      <c r="A45" s="15">
        <v>6</v>
      </c>
      <c r="B45" s="16" t="s">
        <v>116</v>
      </c>
      <c r="C45" s="15">
        <v>2014</v>
      </c>
      <c r="D45" s="17">
        <v>739</v>
      </c>
    </row>
    <row r="46" spans="1:4" ht="15">
      <c r="A46" s="69" t="s">
        <v>63</v>
      </c>
      <c r="B46" s="69"/>
      <c r="C46" s="69"/>
      <c r="D46" s="45">
        <f>SUM(D40:D45)</f>
        <v>3986.2</v>
      </c>
    </row>
    <row r="47" spans="1:4" ht="20.25" customHeight="1">
      <c r="A47" s="65" t="s">
        <v>24</v>
      </c>
      <c r="B47" s="66"/>
      <c r="C47" s="66"/>
      <c r="D47" s="67"/>
    </row>
    <row r="48" spans="1:4" ht="14.25">
      <c r="A48" s="57" t="s">
        <v>6</v>
      </c>
      <c r="B48" s="58"/>
      <c r="C48" s="58"/>
      <c r="D48" s="59"/>
    </row>
    <row r="49" spans="1:4" ht="14.25">
      <c r="A49" s="7">
        <v>1</v>
      </c>
      <c r="B49" s="7" t="s">
        <v>25</v>
      </c>
      <c r="C49" s="8">
        <v>2009</v>
      </c>
      <c r="D49" s="9">
        <v>936</v>
      </c>
    </row>
    <row r="50" spans="1:4" ht="14.25">
      <c r="A50" s="7">
        <v>2</v>
      </c>
      <c r="B50" s="7" t="s">
        <v>26</v>
      </c>
      <c r="C50" s="8">
        <v>2010</v>
      </c>
      <c r="D50" s="9">
        <v>1830</v>
      </c>
    </row>
    <row r="51" spans="1:4" ht="14.25">
      <c r="A51" s="7">
        <v>3</v>
      </c>
      <c r="B51" s="7" t="s">
        <v>27</v>
      </c>
      <c r="C51" s="8">
        <v>2010</v>
      </c>
      <c r="D51" s="9">
        <v>2080</v>
      </c>
    </row>
    <row r="52" spans="1:4" ht="14.25">
      <c r="A52" s="7">
        <v>4</v>
      </c>
      <c r="B52" s="7" t="s">
        <v>28</v>
      </c>
      <c r="C52" s="8">
        <v>2010</v>
      </c>
      <c r="D52" s="9">
        <v>5290</v>
      </c>
    </row>
    <row r="53" spans="1:4" ht="14.25">
      <c r="A53" s="7">
        <v>5</v>
      </c>
      <c r="B53" s="7" t="s">
        <v>29</v>
      </c>
      <c r="C53" s="8">
        <v>2012</v>
      </c>
      <c r="D53" s="9">
        <v>500</v>
      </c>
    </row>
    <row r="54" spans="1:4" ht="14.25">
      <c r="A54" s="7">
        <v>6</v>
      </c>
      <c r="B54" s="7" t="s">
        <v>76</v>
      </c>
      <c r="C54" s="8">
        <v>2014</v>
      </c>
      <c r="D54" s="9">
        <v>3635</v>
      </c>
    </row>
    <row r="55" spans="1:4" ht="16.5" customHeight="1">
      <c r="A55" s="7">
        <v>7</v>
      </c>
      <c r="B55" s="7" t="s">
        <v>77</v>
      </c>
      <c r="C55" s="8">
        <v>2014</v>
      </c>
      <c r="D55" s="9">
        <v>3316</v>
      </c>
    </row>
    <row r="56" spans="1:4" ht="14.25">
      <c r="A56" s="7">
        <v>8</v>
      </c>
      <c r="B56" s="7" t="s">
        <v>78</v>
      </c>
      <c r="C56" s="8">
        <v>2014</v>
      </c>
      <c r="D56" s="9">
        <v>2266</v>
      </c>
    </row>
    <row r="57" spans="1:4" ht="24">
      <c r="A57" s="7">
        <v>9</v>
      </c>
      <c r="B57" s="7" t="s">
        <v>79</v>
      </c>
      <c r="C57" s="8">
        <v>2014</v>
      </c>
      <c r="D57" s="9">
        <v>5800</v>
      </c>
    </row>
    <row r="58" spans="1:4" ht="14.25">
      <c r="A58" s="7">
        <v>10</v>
      </c>
      <c r="B58" s="7" t="s">
        <v>80</v>
      </c>
      <c r="C58" s="8">
        <v>2014</v>
      </c>
      <c r="D58" s="9">
        <v>3040</v>
      </c>
    </row>
    <row r="59" spans="1:4" ht="14.25">
      <c r="A59" s="7">
        <v>11</v>
      </c>
      <c r="B59" s="7" t="s">
        <v>81</v>
      </c>
      <c r="C59" s="8">
        <v>2014</v>
      </c>
      <c r="D59" s="9">
        <v>5800</v>
      </c>
    </row>
    <row r="60" spans="1:4" ht="14.25">
      <c r="A60" s="7">
        <v>12</v>
      </c>
      <c r="B60" s="7" t="s">
        <v>82</v>
      </c>
      <c r="C60" s="8">
        <v>2014</v>
      </c>
      <c r="D60" s="9">
        <v>2100</v>
      </c>
    </row>
    <row r="61" spans="1:4" ht="14.25">
      <c r="A61" s="7">
        <v>13</v>
      </c>
      <c r="B61" s="7" t="s">
        <v>83</v>
      </c>
      <c r="C61" s="8">
        <v>2014</v>
      </c>
      <c r="D61" s="9">
        <v>4828</v>
      </c>
    </row>
    <row r="62" spans="1:4" ht="14.25">
      <c r="A62" s="7">
        <v>14</v>
      </c>
      <c r="B62" s="7" t="s">
        <v>84</v>
      </c>
      <c r="C62" s="8">
        <v>2014</v>
      </c>
      <c r="D62" s="9">
        <v>600</v>
      </c>
    </row>
    <row r="63" spans="1:4" ht="24">
      <c r="A63" s="7">
        <v>15</v>
      </c>
      <c r="B63" s="7" t="s">
        <v>85</v>
      </c>
      <c r="C63" s="8">
        <v>2014</v>
      </c>
      <c r="D63" s="9">
        <v>19500</v>
      </c>
    </row>
    <row r="64" spans="1:4" ht="14.25">
      <c r="A64" s="7">
        <v>16</v>
      </c>
      <c r="B64" s="7" t="s">
        <v>86</v>
      </c>
      <c r="C64" s="8">
        <v>2014</v>
      </c>
      <c r="D64" s="9">
        <v>580</v>
      </c>
    </row>
    <row r="65" spans="1:4" ht="14.25">
      <c r="A65" s="7">
        <v>17</v>
      </c>
      <c r="B65" s="7" t="s">
        <v>87</v>
      </c>
      <c r="C65" s="8">
        <v>2014</v>
      </c>
      <c r="D65" s="9">
        <v>600</v>
      </c>
    </row>
    <row r="66" spans="1:4" ht="14.25">
      <c r="A66" s="7">
        <v>18</v>
      </c>
      <c r="B66" s="7" t="s">
        <v>88</v>
      </c>
      <c r="C66" s="8">
        <v>2014</v>
      </c>
      <c r="D66" s="9">
        <v>3000</v>
      </c>
    </row>
    <row r="67" spans="1:4" ht="15">
      <c r="A67" s="54" t="s">
        <v>15</v>
      </c>
      <c r="B67" s="55"/>
      <c r="C67" s="56"/>
      <c r="D67" s="20">
        <f>SUM(D49:D66)</f>
        <v>65701</v>
      </c>
    </row>
    <row r="68" spans="1:4" ht="14.25" customHeight="1">
      <c r="A68" s="70" t="s">
        <v>30</v>
      </c>
      <c r="B68" s="71"/>
      <c r="C68" s="71"/>
      <c r="D68" s="72"/>
    </row>
    <row r="69" spans="1:4" ht="14.25">
      <c r="A69" s="7">
        <v>1</v>
      </c>
      <c r="B69" s="7" t="s">
        <v>31</v>
      </c>
      <c r="C69" s="8">
        <v>2012</v>
      </c>
      <c r="D69" s="9">
        <v>1644</v>
      </c>
    </row>
    <row r="70" spans="1:4" ht="14.25">
      <c r="A70" s="7">
        <v>2</v>
      </c>
      <c r="B70" s="7" t="s">
        <v>32</v>
      </c>
      <c r="C70" s="8">
        <v>2013</v>
      </c>
      <c r="D70" s="9">
        <v>898.99</v>
      </c>
    </row>
    <row r="71" spans="1:4" ht="14.25">
      <c r="A71" s="7">
        <v>3</v>
      </c>
      <c r="B71" s="7" t="s">
        <v>89</v>
      </c>
      <c r="C71" s="8">
        <v>2014</v>
      </c>
      <c r="D71" s="9">
        <v>800</v>
      </c>
    </row>
    <row r="72" spans="1:4" ht="15">
      <c r="A72" s="73"/>
      <c r="B72" s="73"/>
      <c r="C72" s="73"/>
      <c r="D72" s="19">
        <f>SUM(D69:D71)</f>
        <v>3342.99</v>
      </c>
    </row>
    <row r="73" spans="1:4" ht="20.25" customHeight="1">
      <c r="A73" s="74" t="s">
        <v>33</v>
      </c>
      <c r="B73" s="74"/>
      <c r="C73" s="74"/>
      <c r="D73" s="74"/>
    </row>
    <row r="74" spans="1:4" ht="14.25">
      <c r="A74" s="51" t="s">
        <v>6</v>
      </c>
      <c r="B74" s="52"/>
      <c r="C74" s="52"/>
      <c r="D74" s="53"/>
    </row>
    <row r="75" spans="1:4" ht="14.25">
      <c r="A75" s="4">
        <v>1</v>
      </c>
      <c r="B75" s="5" t="s">
        <v>34</v>
      </c>
      <c r="C75" s="4">
        <v>2010</v>
      </c>
      <c r="D75" s="6">
        <v>1399</v>
      </c>
    </row>
    <row r="76" spans="1:4" ht="36">
      <c r="A76" s="4">
        <v>2</v>
      </c>
      <c r="B76" s="5" t="s">
        <v>35</v>
      </c>
      <c r="C76" s="4">
        <v>2010</v>
      </c>
      <c r="D76" s="6">
        <v>3900</v>
      </c>
    </row>
    <row r="77" spans="1:4" ht="14.25">
      <c r="A77" s="4">
        <v>3</v>
      </c>
      <c r="B77" s="5" t="s">
        <v>36</v>
      </c>
      <c r="C77" s="4">
        <v>2011</v>
      </c>
      <c r="D77" s="6">
        <v>258.9</v>
      </c>
    </row>
    <row r="78" spans="1:4" ht="14.25">
      <c r="A78" s="4">
        <v>4</v>
      </c>
      <c r="B78" s="5" t="s">
        <v>37</v>
      </c>
      <c r="C78" s="4">
        <v>2011</v>
      </c>
      <c r="D78" s="6">
        <v>2313</v>
      </c>
    </row>
    <row r="79" spans="1:4" ht="14.25">
      <c r="A79" s="4">
        <v>5</v>
      </c>
      <c r="B79" s="5" t="s">
        <v>38</v>
      </c>
      <c r="C79" s="4">
        <v>2011</v>
      </c>
      <c r="D79" s="6">
        <v>988</v>
      </c>
    </row>
    <row r="80" spans="1:4" ht="14.25">
      <c r="A80" s="4">
        <v>6</v>
      </c>
      <c r="B80" s="5" t="s">
        <v>23</v>
      </c>
      <c r="C80" s="4">
        <v>2011</v>
      </c>
      <c r="D80" s="6">
        <v>1798</v>
      </c>
    </row>
    <row r="81" spans="1:4" ht="14.25">
      <c r="A81" s="4">
        <v>7</v>
      </c>
      <c r="B81" s="5" t="s">
        <v>39</v>
      </c>
      <c r="C81" s="4">
        <v>2011</v>
      </c>
      <c r="D81" s="6">
        <v>159</v>
      </c>
    </row>
    <row r="82" spans="1:4" ht="14.25">
      <c r="A82" s="4">
        <v>8</v>
      </c>
      <c r="B82" s="5" t="s">
        <v>40</v>
      </c>
      <c r="C82" s="4">
        <v>2012</v>
      </c>
      <c r="D82" s="6">
        <v>1503</v>
      </c>
    </row>
    <row r="83" spans="1:4" ht="14.25">
      <c r="A83" s="4">
        <v>9</v>
      </c>
      <c r="B83" s="5" t="s">
        <v>41</v>
      </c>
      <c r="C83" s="4">
        <v>2012</v>
      </c>
      <c r="D83" s="6">
        <v>509.99</v>
      </c>
    </row>
    <row r="84" spans="1:4" ht="14.25">
      <c r="A84" s="4">
        <v>10</v>
      </c>
      <c r="B84" s="5" t="s">
        <v>42</v>
      </c>
      <c r="C84" s="4">
        <v>2012</v>
      </c>
      <c r="D84" s="6">
        <v>3900</v>
      </c>
    </row>
    <row r="85" spans="1:4" ht="14.25">
      <c r="A85" s="4">
        <v>11</v>
      </c>
      <c r="B85" s="5" t="s">
        <v>43</v>
      </c>
      <c r="C85" s="4">
        <v>2013</v>
      </c>
      <c r="D85" s="6">
        <v>2700</v>
      </c>
    </row>
    <row r="86" spans="1:4" ht="14.25">
      <c r="A86" s="4">
        <v>12</v>
      </c>
      <c r="B86" s="5" t="s">
        <v>44</v>
      </c>
      <c r="C86" s="4">
        <v>2013</v>
      </c>
      <c r="D86" s="6">
        <v>649</v>
      </c>
    </row>
    <row r="87" spans="1:4" ht="14.25">
      <c r="A87" s="4">
        <v>13</v>
      </c>
      <c r="B87" s="5" t="s">
        <v>45</v>
      </c>
      <c r="C87" s="4">
        <v>2013</v>
      </c>
      <c r="D87" s="6">
        <v>10950</v>
      </c>
    </row>
    <row r="88" spans="1:4" ht="14.25">
      <c r="A88" s="4">
        <v>14</v>
      </c>
      <c r="B88" s="5" t="s">
        <v>90</v>
      </c>
      <c r="C88" s="4">
        <v>2014</v>
      </c>
      <c r="D88" s="6">
        <v>1066</v>
      </c>
    </row>
    <row r="89" spans="1:4" ht="14.25">
      <c r="A89" s="4">
        <v>15</v>
      </c>
      <c r="B89" s="5" t="s">
        <v>91</v>
      </c>
      <c r="C89" s="4">
        <v>2014</v>
      </c>
      <c r="D89" s="6">
        <v>1399</v>
      </c>
    </row>
    <row r="90" spans="1:4" ht="14.25">
      <c r="A90" s="4">
        <v>16</v>
      </c>
      <c r="B90" s="5" t="s">
        <v>92</v>
      </c>
      <c r="C90" s="4">
        <v>2014</v>
      </c>
      <c r="D90" s="6">
        <v>949</v>
      </c>
    </row>
    <row r="91" spans="1:4" ht="14.25">
      <c r="A91" s="4">
        <v>17</v>
      </c>
      <c r="B91" s="5" t="s">
        <v>93</v>
      </c>
      <c r="C91" s="4">
        <v>2014</v>
      </c>
      <c r="D91" s="6">
        <v>239.98</v>
      </c>
    </row>
    <row r="92" spans="1:4" ht="14.25">
      <c r="A92" s="4">
        <v>18</v>
      </c>
      <c r="B92" s="5" t="s">
        <v>94</v>
      </c>
      <c r="C92" s="4">
        <v>2014</v>
      </c>
      <c r="D92" s="6">
        <v>599.98</v>
      </c>
    </row>
    <row r="93" spans="1:4" ht="14.25">
      <c r="A93" s="4">
        <v>19</v>
      </c>
      <c r="B93" s="5" t="s">
        <v>95</v>
      </c>
      <c r="C93" s="4">
        <v>2014</v>
      </c>
      <c r="D93" s="6">
        <v>12600</v>
      </c>
    </row>
    <row r="94" spans="1:4" ht="24">
      <c r="A94" s="4">
        <v>20</v>
      </c>
      <c r="B94" s="7" t="s">
        <v>96</v>
      </c>
      <c r="C94" s="4">
        <v>2014</v>
      </c>
      <c r="D94" s="6">
        <v>2900</v>
      </c>
    </row>
    <row r="95" spans="1:4" ht="14.25">
      <c r="A95" s="4">
        <v>21</v>
      </c>
      <c r="B95" s="7" t="s">
        <v>97</v>
      </c>
      <c r="C95" s="4">
        <v>2014</v>
      </c>
      <c r="D95" s="6">
        <v>1520</v>
      </c>
    </row>
    <row r="96" spans="1:4" ht="14.25">
      <c r="A96" s="4">
        <v>22</v>
      </c>
      <c r="B96" s="7" t="s">
        <v>98</v>
      </c>
      <c r="C96" s="4">
        <v>2014</v>
      </c>
      <c r="D96" s="6">
        <v>2900</v>
      </c>
    </row>
    <row r="97" spans="1:4" ht="14.25">
      <c r="A97" s="4">
        <v>23</v>
      </c>
      <c r="B97" s="7" t="s">
        <v>99</v>
      </c>
      <c r="C97" s="8">
        <v>2014</v>
      </c>
      <c r="D97" s="9">
        <v>300</v>
      </c>
    </row>
    <row r="98" spans="1:4" ht="14.25">
      <c r="A98" s="4">
        <v>24</v>
      </c>
      <c r="B98" s="7" t="s">
        <v>100</v>
      </c>
      <c r="C98" s="8">
        <v>2014</v>
      </c>
      <c r="D98" s="9">
        <v>2414</v>
      </c>
    </row>
    <row r="99" spans="1:4" ht="14.25">
      <c r="A99" s="4">
        <v>25</v>
      </c>
      <c r="B99" s="7" t="s">
        <v>86</v>
      </c>
      <c r="C99" s="8">
        <v>2014</v>
      </c>
      <c r="D99" s="9">
        <v>290</v>
      </c>
    </row>
    <row r="100" spans="1:4" ht="14.25">
      <c r="A100" s="4">
        <v>26</v>
      </c>
      <c r="B100" s="7" t="s">
        <v>87</v>
      </c>
      <c r="C100" s="8">
        <v>2014</v>
      </c>
      <c r="D100" s="9">
        <v>300</v>
      </c>
    </row>
    <row r="101" spans="1:4" ht="15" customHeight="1">
      <c r="A101" s="28">
        <v>27</v>
      </c>
      <c r="B101" s="29" t="s">
        <v>85</v>
      </c>
      <c r="C101" s="30">
        <v>2014</v>
      </c>
      <c r="D101" s="31">
        <v>19500</v>
      </c>
    </row>
    <row r="102" spans="1:4" ht="14.25" customHeight="1">
      <c r="A102" s="75" t="s">
        <v>15</v>
      </c>
      <c r="B102" s="76"/>
      <c r="C102" s="77"/>
      <c r="D102" s="21">
        <f>SUM(D75:D101)</f>
        <v>78005.85</v>
      </c>
    </row>
    <row r="103" spans="1:4" ht="14.25">
      <c r="A103" s="57" t="s">
        <v>16</v>
      </c>
      <c r="B103" s="58"/>
      <c r="C103" s="58"/>
      <c r="D103" s="59"/>
    </row>
    <row r="104" spans="1:4" ht="14.25">
      <c r="A104" s="4">
        <v>1</v>
      </c>
      <c r="B104" s="5" t="s">
        <v>46</v>
      </c>
      <c r="C104" s="4">
        <v>2013</v>
      </c>
      <c r="D104" s="6">
        <v>2000</v>
      </c>
    </row>
    <row r="105" spans="1:4" ht="14.25">
      <c r="A105" s="4">
        <v>2</v>
      </c>
      <c r="B105" s="5" t="s">
        <v>101</v>
      </c>
      <c r="C105" s="4">
        <v>2013</v>
      </c>
      <c r="D105" s="6">
        <v>1700</v>
      </c>
    </row>
    <row r="106" spans="1:4" ht="14.25">
      <c r="A106" s="8">
        <v>3</v>
      </c>
      <c r="B106" s="7" t="s">
        <v>102</v>
      </c>
      <c r="C106" s="8">
        <v>2014</v>
      </c>
      <c r="D106" s="9">
        <v>800</v>
      </c>
    </row>
    <row r="107" spans="1:4" ht="14.25" customHeight="1">
      <c r="A107" s="75" t="s">
        <v>21</v>
      </c>
      <c r="B107" s="76"/>
      <c r="C107" s="77"/>
      <c r="D107" s="22">
        <f>SUM(D104:D106)</f>
        <v>4500</v>
      </c>
    </row>
    <row r="108" spans="1:4" ht="21" customHeight="1">
      <c r="A108" s="74" t="s">
        <v>47</v>
      </c>
      <c r="B108" s="74"/>
      <c r="C108" s="74"/>
      <c r="D108" s="74"/>
    </row>
    <row r="109" spans="1:4" ht="14.25">
      <c r="A109" s="51" t="s">
        <v>6</v>
      </c>
      <c r="B109" s="52"/>
      <c r="C109" s="52"/>
      <c r="D109" s="53"/>
    </row>
    <row r="110" spans="1:4" ht="14.25">
      <c r="A110" s="4">
        <v>1</v>
      </c>
      <c r="B110" s="5" t="s">
        <v>48</v>
      </c>
      <c r="C110" s="4">
        <v>2011</v>
      </c>
      <c r="D110" s="6">
        <v>1199</v>
      </c>
    </row>
    <row r="111" spans="1:4" ht="14.25">
      <c r="A111" s="4">
        <v>2</v>
      </c>
      <c r="B111" s="5" t="s">
        <v>49</v>
      </c>
      <c r="C111" s="4">
        <v>2011</v>
      </c>
      <c r="D111" s="6">
        <v>99</v>
      </c>
    </row>
    <row r="112" spans="1:4" ht="14.25">
      <c r="A112" s="4">
        <v>3</v>
      </c>
      <c r="B112" s="5" t="s">
        <v>50</v>
      </c>
      <c r="C112" s="4">
        <v>2010</v>
      </c>
      <c r="D112" s="6">
        <v>1199</v>
      </c>
    </row>
    <row r="113" spans="1:4" ht="14.25">
      <c r="A113" s="4">
        <v>4</v>
      </c>
      <c r="B113" s="5" t="s">
        <v>51</v>
      </c>
      <c r="C113" s="4">
        <v>2010</v>
      </c>
      <c r="D113" s="6">
        <v>199</v>
      </c>
    </row>
    <row r="114" spans="1:4" ht="14.25">
      <c r="A114" s="4">
        <v>5</v>
      </c>
      <c r="B114" s="5" t="s">
        <v>52</v>
      </c>
      <c r="C114" s="4">
        <v>2010</v>
      </c>
      <c r="D114" s="6">
        <v>929</v>
      </c>
    </row>
    <row r="115" spans="1:4" ht="14.25">
      <c r="A115" s="4">
        <v>6</v>
      </c>
      <c r="B115" s="5" t="s">
        <v>53</v>
      </c>
      <c r="C115" s="4">
        <v>2012</v>
      </c>
      <c r="D115" s="6">
        <v>2357.99</v>
      </c>
    </row>
    <row r="116" spans="1:4" ht="14.25">
      <c r="A116" s="4">
        <v>7</v>
      </c>
      <c r="B116" s="5" t="s">
        <v>54</v>
      </c>
      <c r="C116" s="4">
        <v>2012</v>
      </c>
      <c r="D116" s="6">
        <v>189</v>
      </c>
    </row>
    <row r="117" spans="1:4" ht="14.25">
      <c r="A117" s="4">
        <v>8</v>
      </c>
      <c r="B117" s="5" t="s">
        <v>55</v>
      </c>
      <c r="C117" s="4">
        <v>2012</v>
      </c>
      <c r="D117" s="6">
        <v>499</v>
      </c>
    </row>
    <row r="118" spans="1:4" ht="14.25">
      <c r="A118" s="4">
        <v>9</v>
      </c>
      <c r="B118" s="5" t="s">
        <v>56</v>
      </c>
      <c r="C118" s="4">
        <v>2012</v>
      </c>
      <c r="D118" s="6">
        <v>717</v>
      </c>
    </row>
    <row r="119" spans="1:4" ht="14.25">
      <c r="A119" s="4">
        <v>10</v>
      </c>
      <c r="B119" s="5" t="s">
        <v>57</v>
      </c>
      <c r="C119" s="4">
        <v>2013</v>
      </c>
      <c r="D119" s="6">
        <v>4600</v>
      </c>
    </row>
    <row r="120" spans="1:4" ht="24">
      <c r="A120" s="4">
        <v>11</v>
      </c>
      <c r="B120" s="5" t="s">
        <v>58</v>
      </c>
      <c r="C120" s="4">
        <v>2014</v>
      </c>
      <c r="D120" s="6">
        <v>9730</v>
      </c>
    </row>
    <row r="121" spans="1:4" ht="14.25">
      <c r="A121" s="4">
        <v>12</v>
      </c>
      <c r="B121" s="5" t="s">
        <v>103</v>
      </c>
      <c r="C121" s="4">
        <v>2014</v>
      </c>
      <c r="D121" s="6">
        <v>3596</v>
      </c>
    </row>
    <row r="122" spans="1:4" ht="14.25">
      <c r="A122" s="4">
        <v>13</v>
      </c>
      <c r="B122" s="5" t="s">
        <v>104</v>
      </c>
      <c r="C122" s="4">
        <v>2014</v>
      </c>
      <c r="D122" s="6">
        <v>340</v>
      </c>
    </row>
    <row r="123" spans="1:4" ht="24">
      <c r="A123" s="4">
        <v>14</v>
      </c>
      <c r="B123" s="7" t="s">
        <v>79</v>
      </c>
      <c r="C123" s="8">
        <v>2014</v>
      </c>
      <c r="D123" s="9">
        <v>5800</v>
      </c>
    </row>
    <row r="124" spans="1:4" ht="14.25">
      <c r="A124" s="4">
        <v>15</v>
      </c>
      <c r="B124" s="7" t="s">
        <v>80</v>
      </c>
      <c r="C124" s="8">
        <v>2014</v>
      </c>
      <c r="D124" s="9">
        <v>3040</v>
      </c>
    </row>
    <row r="125" spans="1:4" ht="14.25">
      <c r="A125" s="4">
        <v>16</v>
      </c>
      <c r="B125" s="7" t="s">
        <v>81</v>
      </c>
      <c r="C125" s="8">
        <v>2014</v>
      </c>
      <c r="D125" s="9">
        <v>5800</v>
      </c>
    </row>
    <row r="126" spans="1:4" ht="14.25">
      <c r="A126" s="4">
        <v>17</v>
      </c>
      <c r="B126" s="7" t="s">
        <v>82</v>
      </c>
      <c r="C126" s="8">
        <v>2014</v>
      </c>
      <c r="D126" s="9">
        <v>2100</v>
      </c>
    </row>
    <row r="127" spans="1:4" ht="14.25">
      <c r="A127" s="4">
        <v>18</v>
      </c>
      <c r="B127" s="7" t="s">
        <v>84</v>
      </c>
      <c r="C127" s="8">
        <v>2014</v>
      </c>
      <c r="D127" s="9">
        <v>600</v>
      </c>
    </row>
    <row r="128" spans="1:4" ht="14.25">
      <c r="A128" s="4">
        <v>19</v>
      </c>
      <c r="B128" s="7" t="s">
        <v>83</v>
      </c>
      <c r="C128" s="8">
        <v>2014</v>
      </c>
      <c r="D128" s="9">
        <v>4828</v>
      </c>
    </row>
    <row r="129" spans="1:4" ht="24">
      <c r="A129" s="4">
        <v>20</v>
      </c>
      <c r="B129" s="7" t="s">
        <v>85</v>
      </c>
      <c r="C129" s="8">
        <v>2014</v>
      </c>
      <c r="D129" s="9">
        <v>19500</v>
      </c>
    </row>
    <row r="130" spans="1:4" ht="14.25">
      <c r="A130" s="4">
        <v>21</v>
      </c>
      <c r="B130" s="7" t="s">
        <v>86</v>
      </c>
      <c r="C130" s="8">
        <v>2014</v>
      </c>
      <c r="D130" s="9">
        <v>580</v>
      </c>
    </row>
    <row r="131" spans="1:4" ht="14.25">
      <c r="A131" s="4">
        <v>22</v>
      </c>
      <c r="B131" s="7" t="s">
        <v>87</v>
      </c>
      <c r="C131" s="8">
        <v>2014</v>
      </c>
      <c r="D131" s="9">
        <v>600</v>
      </c>
    </row>
    <row r="132" spans="1:4" ht="14.25">
      <c r="A132" s="4">
        <v>23</v>
      </c>
      <c r="B132" s="7" t="s">
        <v>88</v>
      </c>
      <c r="C132" s="8">
        <v>2014</v>
      </c>
      <c r="D132" s="9">
        <v>3000</v>
      </c>
    </row>
    <row r="133" spans="1:4" ht="14.25" customHeight="1">
      <c r="A133" s="75" t="s">
        <v>15</v>
      </c>
      <c r="B133" s="76"/>
      <c r="C133" s="77"/>
      <c r="D133" s="23">
        <f>SUM(D110:D132)</f>
        <v>71501.98999999999</v>
      </c>
    </row>
    <row r="134" spans="1:4" ht="14.25">
      <c r="A134" s="57" t="s">
        <v>16</v>
      </c>
      <c r="B134" s="58"/>
      <c r="C134" s="58"/>
      <c r="D134" s="59"/>
    </row>
    <row r="135" spans="1:4" ht="14.25">
      <c r="A135" s="4">
        <v>1</v>
      </c>
      <c r="B135" s="5" t="s">
        <v>59</v>
      </c>
      <c r="C135" s="4">
        <v>2013</v>
      </c>
      <c r="D135" s="6">
        <v>5200</v>
      </c>
    </row>
    <row r="136" spans="1:4" ht="14.25">
      <c r="A136" s="4">
        <v>2</v>
      </c>
      <c r="B136" s="5" t="s">
        <v>60</v>
      </c>
      <c r="C136" s="4">
        <v>2013</v>
      </c>
      <c r="D136" s="6">
        <v>3200</v>
      </c>
    </row>
    <row r="137" spans="1:4" ht="14.25">
      <c r="A137" s="4">
        <v>3</v>
      </c>
      <c r="B137" s="5" t="s">
        <v>61</v>
      </c>
      <c r="C137" s="4">
        <v>2013</v>
      </c>
      <c r="D137" s="6">
        <v>1799</v>
      </c>
    </row>
    <row r="138" spans="1:4" ht="14.25">
      <c r="A138" s="4">
        <v>4</v>
      </c>
      <c r="B138" s="7" t="s">
        <v>89</v>
      </c>
      <c r="C138" s="8">
        <v>2014</v>
      </c>
      <c r="D138" s="9">
        <v>800</v>
      </c>
    </row>
    <row r="139" spans="1:4" ht="14.25" customHeight="1">
      <c r="A139" s="75" t="s">
        <v>21</v>
      </c>
      <c r="B139" s="76"/>
      <c r="C139" s="77"/>
      <c r="D139" s="23">
        <f>SUM(D135:D138)</f>
        <v>10999</v>
      </c>
    </row>
    <row r="140" spans="1:4" s="24" customFormat="1" ht="21" customHeight="1">
      <c r="A140" s="87" t="s">
        <v>64</v>
      </c>
      <c r="B140" s="87"/>
      <c r="C140" s="87"/>
      <c r="D140" s="87"/>
    </row>
    <row r="141" spans="1:4" ht="14.25">
      <c r="A141" s="88" t="s">
        <v>6</v>
      </c>
      <c r="B141" s="89"/>
      <c r="C141" s="89"/>
      <c r="D141" s="90"/>
    </row>
    <row r="142" spans="1:4" ht="14.25">
      <c r="A142" s="10">
        <v>1</v>
      </c>
      <c r="B142" s="11" t="s">
        <v>65</v>
      </c>
      <c r="C142" s="12">
        <v>2012</v>
      </c>
      <c r="D142" s="13">
        <v>1343.3</v>
      </c>
    </row>
    <row r="143" spans="1:4" ht="24">
      <c r="A143" s="10">
        <v>2</v>
      </c>
      <c r="B143" s="11" t="s">
        <v>70</v>
      </c>
      <c r="C143" s="12">
        <v>2014</v>
      </c>
      <c r="D143" s="13">
        <v>2115.6</v>
      </c>
    </row>
    <row r="144" spans="1:4" ht="15">
      <c r="A144" s="91" t="s">
        <v>15</v>
      </c>
      <c r="B144" s="92"/>
      <c r="C144" s="93"/>
      <c r="D144" s="25">
        <f>SUM(D142:D143)</f>
        <v>3458.8999999999996</v>
      </c>
    </row>
    <row r="145" spans="1:4" ht="14.25">
      <c r="A145" s="94" t="s">
        <v>16</v>
      </c>
      <c r="B145" s="95"/>
      <c r="C145" s="95"/>
      <c r="D145" s="96"/>
    </row>
    <row r="146" spans="1:4" ht="14.25">
      <c r="A146" s="10">
        <v>1</v>
      </c>
      <c r="B146" s="11" t="s">
        <v>71</v>
      </c>
      <c r="C146" s="12">
        <v>2012</v>
      </c>
      <c r="D146" s="13">
        <v>3195</v>
      </c>
    </row>
    <row r="147" spans="1:4" ht="14.25">
      <c r="A147" s="10">
        <v>2</v>
      </c>
      <c r="B147" s="11" t="s">
        <v>72</v>
      </c>
      <c r="C147" s="12">
        <v>2013</v>
      </c>
      <c r="D147" s="13">
        <v>2447.7</v>
      </c>
    </row>
    <row r="148" spans="1:4" ht="15">
      <c r="A148" s="78" t="s">
        <v>21</v>
      </c>
      <c r="B148" s="79"/>
      <c r="C148" s="80"/>
      <c r="D148" s="26">
        <f>SUM(D146:D147)</f>
        <v>5642.7</v>
      </c>
    </row>
    <row r="149" spans="1:4" ht="14.25">
      <c r="A149" s="81" t="s">
        <v>62</v>
      </c>
      <c r="B149" s="82"/>
      <c r="C149" s="82"/>
      <c r="D149" s="83"/>
    </row>
    <row r="150" spans="1:4" ht="14.25">
      <c r="A150" s="15">
        <v>1</v>
      </c>
      <c r="B150" s="16" t="s">
        <v>73</v>
      </c>
      <c r="C150" s="15">
        <v>2013</v>
      </c>
      <c r="D150" s="17">
        <v>307.5</v>
      </c>
    </row>
    <row r="151" spans="1:4" ht="14.25">
      <c r="A151" s="15">
        <v>2</v>
      </c>
      <c r="B151" s="16" t="s">
        <v>74</v>
      </c>
      <c r="C151" s="15">
        <v>2013</v>
      </c>
      <c r="D151" s="17">
        <v>836.4</v>
      </c>
    </row>
    <row r="152" spans="1:4" ht="14.25">
      <c r="A152" s="15">
        <v>3</v>
      </c>
      <c r="B152" s="16" t="s">
        <v>75</v>
      </c>
      <c r="C152" s="15">
        <v>2014</v>
      </c>
      <c r="D152" s="17">
        <v>811.8</v>
      </c>
    </row>
    <row r="153" spans="1:4" ht="15">
      <c r="A153" s="84" t="s">
        <v>63</v>
      </c>
      <c r="B153" s="85"/>
      <c r="C153" s="86"/>
      <c r="D153" s="27">
        <f>SUM(D150:D152)</f>
        <v>1955.7</v>
      </c>
    </row>
    <row r="157" ht="14.25">
      <c r="B157" t="s">
        <v>66</v>
      </c>
    </row>
    <row r="158" spans="2:4" ht="14.25">
      <c r="B158" t="s">
        <v>67</v>
      </c>
      <c r="D158" s="14">
        <f>D17+D33+D67+D102+D133+D144</f>
        <v>299842.73</v>
      </c>
    </row>
    <row r="159" spans="2:4" ht="14.25">
      <c r="B159" t="s">
        <v>68</v>
      </c>
      <c r="D159" s="14">
        <f>D27+D38+D72+D107+D139+D148</f>
        <v>396425.0999999999</v>
      </c>
    </row>
    <row r="160" spans="2:4" ht="14.25">
      <c r="B160" t="s">
        <v>69</v>
      </c>
      <c r="D160" s="14">
        <f>D46+D153</f>
        <v>5941.9</v>
      </c>
    </row>
    <row r="162" spans="2:6" ht="24.75" customHeight="1">
      <c r="B162" s="46" t="s">
        <v>117</v>
      </c>
      <c r="C162" s="46"/>
      <c r="D162" s="47">
        <f>SUM(D158:D161)</f>
        <v>702209.7299999999</v>
      </c>
      <c r="F162" s="48"/>
    </row>
  </sheetData>
  <sheetProtection selectLockedCells="1" selectUnlockedCells="1"/>
  <mergeCells count="35">
    <mergeCell ref="A148:C148"/>
    <mergeCell ref="A149:D149"/>
    <mergeCell ref="A153:C153"/>
    <mergeCell ref="A140:D140"/>
    <mergeCell ref="A141:D141"/>
    <mergeCell ref="A144:C144"/>
    <mergeCell ref="A145:D145"/>
    <mergeCell ref="A107:C107"/>
    <mergeCell ref="A108:D108"/>
    <mergeCell ref="A109:D109"/>
    <mergeCell ref="A133:C133"/>
    <mergeCell ref="A134:D134"/>
    <mergeCell ref="A139:C139"/>
    <mergeCell ref="A68:D68"/>
    <mergeCell ref="A72:C72"/>
    <mergeCell ref="A73:D73"/>
    <mergeCell ref="A74:D74"/>
    <mergeCell ref="A102:C102"/>
    <mergeCell ref="A103:D103"/>
    <mergeCell ref="A28:D28"/>
    <mergeCell ref="A29:D29"/>
    <mergeCell ref="A33:C33"/>
    <mergeCell ref="A47:D47"/>
    <mergeCell ref="A48:D48"/>
    <mergeCell ref="A67:C67"/>
    <mergeCell ref="A34:D34"/>
    <mergeCell ref="A38:C38"/>
    <mergeCell ref="A39:D39"/>
    <mergeCell ref="A46:C46"/>
    <mergeCell ref="A3:B3"/>
    <mergeCell ref="A6:D6"/>
    <mergeCell ref="A7:D7"/>
    <mergeCell ref="A17:C17"/>
    <mergeCell ref="A18:D18"/>
    <mergeCell ref="A27:C27"/>
  </mergeCells>
  <printOptions/>
  <pageMargins left="0.7" right="0.7" top="1.0458333333333334" bottom="1.0458333333333334" header="0.5118055555555555" footer="0.511805555555555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dcterms:created xsi:type="dcterms:W3CDTF">2014-04-13T12:11:08Z</dcterms:created>
  <dcterms:modified xsi:type="dcterms:W3CDTF">2015-03-20T08:16:10Z</dcterms:modified>
  <cp:category/>
  <cp:version/>
  <cp:contentType/>
  <cp:contentStatus/>
</cp:coreProperties>
</file>