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rzęt elektroniczny" sheetId="1" r:id="rId1"/>
  </sheets>
  <definedNames/>
  <calcPr fullCalcOnLoad="1"/>
</workbook>
</file>

<file path=xl/sharedStrings.xml><?xml version="1.0" encoding="utf-8"?>
<sst xmlns="http://schemas.openxmlformats.org/spreadsheetml/2006/main" count="96" uniqueCount="74">
  <si>
    <t>lp</t>
  </si>
  <si>
    <t>nazwa środka trwałego</t>
  </si>
  <si>
    <t>rok produkcji</t>
  </si>
  <si>
    <t>wartość odtworzeniowa</t>
  </si>
  <si>
    <t>Urząd Gminy w Dygowie</t>
  </si>
  <si>
    <t>Sprzęt stacjonarny</t>
  </si>
  <si>
    <t>Serwer DELL P R320PowerEdge</t>
  </si>
  <si>
    <t>Kopiarki Toshiba  szt. 4</t>
  </si>
  <si>
    <t>Komputer 500GB Trink Centre+Office</t>
  </si>
  <si>
    <t>System do rejestr. głos. radnych i video obrad</t>
  </si>
  <si>
    <t>Sprzęt wizyjny (monitoring)</t>
  </si>
  <si>
    <t>Sprzęt do archiwizacji danych</t>
  </si>
  <si>
    <t>Razem stacjonarny</t>
  </si>
  <si>
    <t>Sprzęt przenośny</t>
  </si>
  <si>
    <t>Laptop C70-B-301 17.3”</t>
  </si>
  <si>
    <t>Laptop lenovo z Office</t>
  </si>
  <si>
    <t>Laptop Latitude 5591 win10Proi7-885</t>
  </si>
  <si>
    <t>Razem przenośny</t>
  </si>
  <si>
    <t>SZKOŁA PODSTAWOWA W CZERNINIE</t>
  </si>
  <si>
    <t>Tablica interaktywna</t>
  </si>
  <si>
    <t>Kamery monitoringu</t>
  </si>
  <si>
    <t>Wózek do laptopów</t>
  </si>
  <si>
    <t>Mikroskopy 6 szt.</t>
  </si>
  <si>
    <t>Tablica interaktywna 2 szt.</t>
  </si>
  <si>
    <t>Wizualizer 1 szt</t>
  </si>
  <si>
    <t>Projektor multimedialny 1 szt</t>
  </si>
  <si>
    <t>Sprzet przenośny</t>
  </si>
  <si>
    <t>Laptop</t>
  </si>
  <si>
    <t>Laptopy używane</t>
  </si>
  <si>
    <t>Laptopy 9 szt</t>
  </si>
  <si>
    <t>Tablety 9 szt</t>
  </si>
  <si>
    <t>Kserokopiarka RICOH</t>
  </si>
  <si>
    <t>Szafy do laptopów</t>
  </si>
  <si>
    <t>Projektor</t>
  </si>
  <si>
    <t>Drukarka</t>
  </si>
  <si>
    <t>Projektor zestaw głośników tablica interaktywna</t>
  </si>
  <si>
    <t>Mikroskop</t>
  </si>
  <si>
    <t>Projektor multimedialny</t>
  </si>
  <si>
    <t>Drukarka ze skanerem</t>
  </si>
  <si>
    <t>Projektor BenQ</t>
  </si>
  <si>
    <t>Tablet CAVION</t>
  </si>
  <si>
    <t>Robot M -DOT</t>
  </si>
  <si>
    <t>Tablety 8 szt</t>
  </si>
  <si>
    <t>Aparat fotograficzny</t>
  </si>
  <si>
    <t xml:space="preserve">Komputer DELL P19123 TLED </t>
  </si>
  <si>
    <t>Wieża PANASONIC SC-PM250EC</t>
  </si>
  <si>
    <t>NOTEBOOK LENOVO 100-15IBY 80MJ00</t>
  </si>
  <si>
    <t>Kserokopiarka</t>
  </si>
  <si>
    <t>Telewizor</t>
  </si>
  <si>
    <t>Telewizor TOSHIBA</t>
  </si>
  <si>
    <t>Projektor tablica multimedialna</t>
  </si>
  <si>
    <t>Urządzenie wielofunkcyjne</t>
  </si>
  <si>
    <t>Ruter</t>
  </si>
  <si>
    <t>Laptopy 8 szt</t>
  </si>
  <si>
    <t>GOPS w Dygowie</t>
  </si>
  <si>
    <t>Komputer NNT Business WA800W wraz z zasilaczem UPS - KDR</t>
  </si>
  <si>
    <t>Komputer OptiPlex 5250 AIO 21,5 " FHD i5-7500 8GB 500GB DVDRW WIFI TPM W10P 3YNBD z programowaniem office home and business 201 Win Polish EuroZone Medialess P2</t>
  </si>
  <si>
    <t>komputer v3670 MT i7-9700 8 GB 256 GB SSD+1TB HDD GTX1050 DW1707 DVRW WinPro 3YBWOS z oprogramowaniem Office Home and Business 2019 Polish EuroZone Medialess</t>
  </si>
  <si>
    <t>Urządzenie wielofunkcyjne Samsung SL-M2875ND KDR</t>
  </si>
  <si>
    <t>Notebook v5568 15.6" HD AG i5-7200U 4GB 1 TB GTX940MX_2 GB BK FPR W 10Pro PL 3YNBD Silver</t>
  </si>
  <si>
    <t xml:space="preserve">Notebook v3559 15.6" HD AG i5-6200U 4GB 500 GB HD520 W7P/W10P PL 3YNBD  oprogramowaniem microsoft office 20166 Home &amp; Business 2016 PL win </t>
  </si>
  <si>
    <t>Tablet Huawei</t>
  </si>
  <si>
    <t>Aparat cyfrowy</t>
  </si>
  <si>
    <t>Oprogramowanie</t>
  </si>
  <si>
    <t>MS Win Svr STD 2012 R2 x 64 EN DVD 2 CPU/2VM OEM</t>
  </si>
  <si>
    <t>Razem oprogramowanie</t>
  </si>
  <si>
    <t>Rozbicie rodzajowe:</t>
  </si>
  <si>
    <t>sprzęt stacjonarny</t>
  </si>
  <si>
    <t>sprzęt przenośny</t>
  </si>
  <si>
    <t>oprogramowanie</t>
  </si>
  <si>
    <t>Łączna suma ubezpieczenia</t>
  </si>
  <si>
    <t>Załącznik nr 8 – wykaz sprzętu elektronicznego</t>
  </si>
  <si>
    <t>SZKOŁA PODSTAWOWA W DYGOWIE</t>
  </si>
  <si>
    <t>SZKOŁA PODSTAWOWA WE WRZOSOWIE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</si>
</sst>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57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i/>
      <sz val="9"/>
      <color indexed="8"/>
      <name val="Tahoma"/>
      <family val="2"/>
    </font>
    <font>
      <sz val="9"/>
      <color indexed="8"/>
      <name val="Czcionka tekstu podstawowego"/>
      <family val="0"/>
    </font>
    <font>
      <b/>
      <sz val="9"/>
      <color indexed="8"/>
      <name val="Arial1"/>
      <family val="0"/>
    </font>
    <font>
      <b/>
      <sz val="9"/>
      <name val="Arial1"/>
      <family val="0"/>
    </font>
    <font>
      <b/>
      <i/>
      <sz val="9"/>
      <color indexed="8"/>
      <name val="Arial1"/>
      <family val="0"/>
    </font>
    <font>
      <sz val="9"/>
      <name val="Czcionka tekstu podstawowego1"/>
      <family val="0"/>
    </font>
    <font>
      <sz val="9"/>
      <name val="Arial1"/>
      <family val="0"/>
    </font>
    <font>
      <sz val="9"/>
      <color indexed="8"/>
      <name val="Czcionka tekstu podstawowego1"/>
      <family val="0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1"/>
      <family val="0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sz val="11"/>
      <name val="Czcionka tekstu podstawowego"/>
      <family val="0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zcionka tekstu podstawowego"/>
      <family val="0"/>
    </font>
    <font>
      <b/>
      <sz val="9"/>
      <color indexed="8"/>
      <name val="Czcionka tekstu podstawowego1"/>
      <family val="0"/>
    </font>
    <font>
      <b/>
      <i/>
      <sz val="9"/>
      <color indexed="8"/>
      <name val="Czcionka tekstu podstawowego1"/>
      <family val="0"/>
    </font>
    <font>
      <b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right" vertical="center"/>
    </xf>
    <xf numFmtId="165" fontId="7" fillId="34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65" fontId="6" fillId="34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165" fontId="14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right" vertical="center" wrapText="1"/>
    </xf>
    <xf numFmtId="165" fontId="6" fillId="34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165" fontId="14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/>
    </xf>
    <xf numFmtId="165" fontId="6" fillId="34" borderId="11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165" fontId="14" fillId="0" borderId="10" xfId="0" applyNumberFormat="1" applyFont="1" applyFill="1" applyBorder="1" applyAlignment="1">
      <alignment horizontal="right" vertical="center" wrapText="1"/>
    </xf>
    <xf numFmtId="165" fontId="6" fillId="34" borderId="11" xfId="0" applyNumberFormat="1" applyFont="1" applyFill="1" applyBorder="1" applyAlignment="1">
      <alignment horizontal="right" vertical="center"/>
    </xf>
    <xf numFmtId="165" fontId="6" fillId="34" borderId="10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165" fontId="15" fillId="34" borderId="10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right" vertical="center"/>
    </xf>
    <xf numFmtId="165" fontId="19" fillId="34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horizontal="right" vertical="center" wrapText="1"/>
    </xf>
    <xf numFmtId="165" fontId="21" fillId="34" borderId="10" xfId="0" applyNumberFormat="1" applyFont="1" applyFill="1" applyBorder="1" applyAlignment="1">
      <alignment horizontal="right" vertical="center"/>
    </xf>
    <xf numFmtId="165" fontId="22" fillId="35" borderId="1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165" fontId="23" fillId="36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20" fillId="0" borderId="10" xfId="0" applyFont="1" applyBorder="1" applyAlignment="1">
      <alignment horizontal="right" vertical="center"/>
    </xf>
    <xf numFmtId="0" fontId="23" fillId="36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0" fontId="15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01"/>
  <sheetViews>
    <sheetView tabSelected="1" zoomScalePageLayoutView="0" workbookViewId="0" topLeftCell="A1">
      <selection activeCell="B53" sqref="B53"/>
    </sheetView>
  </sheetViews>
  <sheetFormatPr defaultColWidth="9.09765625" defaultRowHeight="14.25"/>
  <cols>
    <col min="1" max="1" width="6.09765625" style="0" customWidth="1"/>
    <col min="2" max="2" width="39.09765625" style="0" customWidth="1"/>
    <col min="3" max="3" width="9.09765625" style="0" customWidth="1"/>
    <col min="4" max="4" width="14.3984375" style="0" customWidth="1"/>
    <col min="5" max="5" width="9.09765625" style="0" customWidth="1"/>
    <col min="6" max="6" width="9.8984375" style="0" customWidth="1"/>
    <col min="7" max="7" width="14.09765625" style="0" customWidth="1"/>
  </cols>
  <sheetData>
    <row r="3" spans="1:4" ht="14.25">
      <c r="A3" s="68" t="s">
        <v>71</v>
      </c>
      <c r="B3" s="68"/>
      <c r="C3" s="1"/>
      <c r="D3" s="1"/>
    </row>
    <row r="4" spans="1:4" ht="14.25">
      <c r="A4" s="1"/>
      <c r="B4" s="1"/>
      <c r="C4" s="1"/>
      <c r="D4" s="1"/>
    </row>
    <row r="5" spans="1:4" ht="24">
      <c r="A5" s="2" t="s">
        <v>0</v>
      </c>
      <c r="B5" s="2" t="s">
        <v>1</v>
      </c>
      <c r="C5" s="2" t="s">
        <v>2</v>
      </c>
      <c r="D5" s="3" t="s">
        <v>3</v>
      </c>
    </row>
    <row r="6" spans="1:4" ht="19.5" customHeight="1">
      <c r="A6" s="69" t="s">
        <v>4</v>
      </c>
      <c r="B6" s="69"/>
      <c r="C6" s="69"/>
      <c r="D6" s="69"/>
    </row>
    <row r="7" spans="1:4" ht="14.25">
      <c r="A7" s="63" t="s">
        <v>5</v>
      </c>
      <c r="B7" s="63"/>
      <c r="C7" s="63"/>
      <c r="D7" s="63"/>
    </row>
    <row r="8" spans="1:4" ht="14.25">
      <c r="A8" s="4">
        <v>1</v>
      </c>
      <c r="B8" s="5" t="s">
        <v>6</v>
      </c>
      <c r="C8" s="6">
        <v>2015</v>
      </c>
      <c r="D8" s="7">
        <v>12263</v>
      </c>
    </row>
    <row r="9" spans="1:4" ht="14.25">
      <c r="A9" s="8">
        <v>2</v>
      </c>
      <c r="B9" s="5" t="s">
        <v>7</v>
      </c>
      <c r="C9" s="6">
        <v>2017</v>
      </c>
      <c r="D9" s="7">
        <v>48320</v>
      </c>
    </row>
    <row r="10" spans="1:4" ht="14.25">
      <c r="A10" s="9">
        <v>3</v>
      </c>
      <c r="B10" s="10" t="s">
        <v>8</v>
      </c>
      <c r="C10" s="11">
        <v>2015</v>
      </c>
      <c r="D10" s="12">
        <v>3723.21</v>
      </c>
    </row>
    <row r="11" spans="1:4" ht="14.25">
      <c r="A11" s="9">
        <v>4</v>
      </c>
      <c r="B11" s="10" t="s">
        <v>9</v>
      </c>
      <c r="C11" s="11">
        <v>2018</v>
      </c>
      <c r="D11" s="12">
        <v>21013</v>
      </c>
    </row>
    <row r="12" spans="1:4" ht="14.25">
      <c r="A12" s="4">
        <v>5</v>
      </c>
      <c r="B12" s="13" t="s">
        <v>10</v>
      </c>
      <c r="C12" s="14">
        <v>2017</v>
      </c>
      <c r="D12" s="15">
        <v>8435</v>
      </c>
    </row>
    <row r="13" spans="1:4" ht="14.25">
      <c r="A13" s="4">
        <v>6</v>
      </c>
      <c r="B13" s="13" t="s">
        <v>11</v>
      </c>
      <c r="C13" s="14">
        <v>2019</v>
      </c>
      <c r="D13" s="15">
        <v>13731</v>
      </c>
    </row>
    <row r="14" spans="1:4" ht="14.25">
      <c r="A14" s="66" t="s">
        <v>12</v>
      </c>
      <c r="B14" s="66"/>
      <c r="C14" s="66"/>
      <c r="D14" s="16">
        <f>SUM(D8:D13)</f>
        <v>107485.20999999999</v>
      </c>
    </row>
    <row r="15" spans="1:4" ht="14.25">
      <c r="A15" s="59" t="s">
        <v>13</v>
      </c>
      <c r="B15" s="59"/>
      <c r="C15" s="59"/>
      <c r="D15" s="59"/>
    </row>
    <row r="16" spans="1:4" ht="14.25">
      <c r="A16" s="8">
        <v>1</v>
      </c>
      <c r="B16" s="17" t="s">
        <v>14</v>
      </c>
      <c r="C16" s="6">
        <v>2015</v>
      </c>
      <c r="D16" s="7">
        <v>3370</v>
      </c>
    </row>
    <row r="17" spans="1:4" ht="14.25">
      <c r="A17" s="8">
        <v>2</v>
      </c>
      <c r="B17" s="5" t="s">
        <v>15</v>
      </c>
      <c r="C17" s="6">
        <v>2014</v>
      </c>
      <c r="D17" s="7">
        <v>5928.6</v>
      </c>
    </row>
    <row r="18" spans="1:4" ht="14.25">
      <c r="A18" s="8">
        <v>3</v>
      </c>
      <c r="B18" s="13" t="s">
        <v>16</v>
      </c>
      <c r="C18" s="14">
        <v>2018</v>
      </c>
      <c r="D18" s="15">
        <v>7000</v>
      </c>
    </row>
    <row r="19" spans="1:4" ht="14.25">
      <c r="A19" s="70" t="s">
        <v>17</v>
      </c>
      <c r="B19" s="70"/>
      <c r="C19" s="70"/>
      <c r="D19" s="18">
        <f>SUM(D16:D18)</f>
        <v>16298.6</v>
      </c>
    </row>
    <row r="20" spans="1:4" ht="20.25" customHeight="1">
      <c r="A20" s="65" t="s">
        <v>18</v>
      </c>
      <c r="B20" s="65"/>
      <c r="C20" s="65"/>
      <c r="D20" s="65"/>
    </row>
    <row r="21" spans="1:4" ht="14.25">
      <c r="A21" s="59" t="s">
        <v>5</v>
      </c>
      <c r="B21" s="59"/>
      <c r="C21" s="59"/>
      <c r="D21" s="59"/>
    </row>
    <row r="22" spans="1:4" ht="14.25">
      <c r="A22" s="19">
        <v>1</v>
      </c>
      <c r="B22" s="20" t="s">
        <v>19</v>
      </c>
      <c r="C22" s="19">
        <v>2015</v>
      </c>
      <c r="D22" s="21">
        <v>3450</v>
      </c>
    </row>
    <row r="23" spans="1:4" ht="14.25">
      <c r="A23" s="19">
        <v>2</v>
      </c>
      <c r="B23" s="20" t="s">
        <v>20</v>
      </c>
      <c r="C23" s="19">
        <v>2017</v>
      </c>
      <c r="D23" s="21">
        <v>8763.63</v>
      </c>
    </row>
    <row r="24" spans="1:4" ht="14.25">
      <c r="A24" s="19">
        <v>3</v>
      </c>
      <c r="B24" s="20" t="s">
        <v>21</v>
      </c>
      <c r="C24" s="19">
        <v>2017</v>
      </c>
      <c r="D24" s="21">
        <v>3136.5</v>
      </c>
    </row>
    <row r="25" spans="1:4" ht="14.25">
      <c r="A25" s="19">
        <v>4</v>
      </c>
      <c r="B25" s="20" t="s">
        <v>22</v>
      </c>
      <c r="C25" s="19">
        <v>2017</v>
      </c>
      <c r="D25" s="21">
        <v>1376.69</v>
      </c>
    </row>
    <row r="26" spans="1:4" ht="14.25">
      <c r="A26" s="19">
        <v>5</v>
      </c>
      <c r="B26" s="20" t="s">
        <v>19</v>
      </c>
      <c r="C26" s="19">
        <v>2018</v>
      </c>
      <c r="D26" s="21">
        <v>17499.99</v>
      </c>
    </row>
    <row r="27" spans="1:4" ht="14.25">
      <c r="A27" s="19">
        <v>6</v>
      </c>
      <c r="B27" s="20" t="s">
        <v>23</v>
      </c>
      <c r="C27" s="19">
        <v>2018</v>
      </c>
      <c r="D27" s="21">
        <v>6765</v>
      </c>
    </row>
    <row r="28" spans="1:4" ht="14.25">
      <c r="A28" s="19">
        <v>7</v>
      </c>
      <c r="B28" s="20" t="s">
        <v>24</v>
      </c>
      <c r="C28" s="19">
        <v>2018</v>
      </c>
      <c r="D28" s="21">
        <v>2337</v>
      </c>
    </row>
    <row r="29" spans="1:4" ht="14.25">
      <c r="A29" s="19">
        <v>8</v>
      </c>
      <c r="B29" s="20" t="s">
        <v>25</v>
      </c>
      <c r="C29" s="19">
        <v>2018</v>
      </c>
      <c r="D29" s="21">
        <v>1476</v>
      </c>
    </row>
    <row r="30" spans="1:4" ht="14.25">
      <c r="A30" s="66" t="s">
        <v>12</v>
      </c>
      <c r="B30" s="66"/>
      <c r="C30" s="66"/>
      <c r="D30" s="16">
        <f>SUM(D22:D29)</f>
        <v>44804.81</v>
      </c>
    </row>
    <row r="31" spans="1:4" ht="14.25" customHeight="1">
      <c r="A31" s="67" t="s">
        <v>26</v>
      </c>
      <c r="B31" s="67"/>
      <c r="C31" s="67"/>
      <c r="D31" s="67"/>
    </row>
    <row r="32" spans="1:4" ht="14.25">
      <c r="A32" s="19">
        <v>1</v>
      </c>
      <c r="B32" s="20" t="s">
        <v>27</v>
      </c>
      <c r="C32" s="22">
        <v>2015</v>
      </c>
      <c r="D32" s="23">
        <v>1450</v>
      </c>
    </row>
    <row r="33" spans="1:4" ht="14.25">
      <c r="A33" s="19">
        <v>2</v>
      </c>
      <c r="B33" s="20" t="s">
        <v>28</v>
      </c>
      <c r="C33" s="22">
        <v>2018</v>
      </c>
      <c r="D33" s="23">
        <v>2307</v>
      </c>
    </row>
    <row r="34" spans="1:4" ht="14.25">
      <c r="A34" s="19">
        <v>3</v>
      </c>
      <c r="B34" s="20" t="s">
        <v>29</v>
      </c>
      <c r="C34" s="22">
        <v>2018</v>
      </c>
      <c r="D34" s="23">
        <v>20479.5</v>
      </c>
    </row>
    <row r="35" spans="1:4" ht="14.25">
      <c r="A35" s="19">
        <v>4</v>
      </c>
      <c r="B35" s="20" t="s">
        <v>30</v>
      </c>
      <c r="C35" s="22">
        <v>2018</v>
      </c>
      <c r="D35" s="23">
        <v>4095.9</v>
      </c>
    </row>
    <row r="36" spans="1:4" ht="14.25">
      <c r="A36" s="55" t="s">
        <v>17</v>
      </c>
      <c r="B36" s="55"/>
      <c r="C36" s="55"/>
      <c r="D36" s="24">
        <f>SUM(D32:D35)</f>
        <v>28332.4</v>
      </c>
    </row>
    <row r="37" spans="1:4" ht="20.25" customHeight="1">
      <c r="A37" s="64" t="s">
        <v>72</v>
      </c>
      <c r="B37" s="64"/>
      <c r="C37" s="64"/>
      <c r="D37" s="64"/>
    </row>
    <row r="38" spans="1:4" ht="14.25">
      <c r="A38" s="63" t="s">
        <v>5</v>
      </c>
      <c r="B38" s="63"/>
      <c r="C38" s="63"/>
      <c r="D38" s="63"/>
    </row>
    <row r="39" spans="1:4" ht="14.25">
      <c r="A39" s="25">
        <v>1</v>
      </c>
      <c r="B39" s="20" t="s">
        <v>31</v>
      </c>
      <c r="C39" s="22">
        <v>2015</v>
      </c>
      <c r="D39" s="26">
        <v>2989.99</v>
      </c>
    </row>
    <row r="40" spans="1:4" ht="14.25">
      <c r="A40" s="25">
        <v>2</v>
      </c>
      <c r="B40" s="20" t="s">
        <v>32</v>
      </c>
      <c r="C40" s="22">
        <v>2015</v>
      </c>
      <c r="D40" s="26">
        <v>3196.77</v>
      </c>
    </row>
    <row r="41" spans="1:4" ht="14.25">
      <c r="A41" s="25">
        <v>3</v>
      </c>
      <c r="B41" s="20" t="s">
        <v>33</v>
      </c>
      <c r="C41" s="22">
        <v>2015</v>
      </c>
      <c r="D41" s="26">
        <v>2783</v>
      </c>
    </row>
    <row r="42" spans="1:4" ht="14.25">
      <c r="A42" s="25">
        <v>4</v>
      </c>
      <c r="B42" s="20" t="s">
        <v>34</v>
      </c>
      <c r="C42" s="22">
        <v>2016</v>
      </c>
      <c r="D42" s="26">
        <v>523.5</v>
      </c>
    </row>
    <row r="43" spans="1:4" ht="14.25">
      <c r="A43" s="25">
        <v>5</v>
      </c>
      <c r="B43" s="20" t="s">
        <v>35</v>
      </c>
      <c r="C43" s="22">
        <v>2017</v>
      </c>
      <c r="D43" s="26">
        <v>14000</v>
      </c>
    </row>
    <row r="44" spans="1:4" ht="14.25">
      <c r="A44" s="25">
        <v>6</v>
      </c>
      <c r="B44" s="20" t="s">
        <v>33</v>
      </c>
      <c r="C44" s="22">
        <v>2018</v>
      </c>
      <c r="D44" s="26">
        <v>3419.1</v>
      </c>
    </row>
    <row r="45" spans="1:4" ht="14.25">
      <c r="A45" s="25">
        <v>7</v>
      </c>
      <c r="B45" s="20" t="s">
        <v>36</v>
      </c>
      <c r="C45" s="22">
        <v>2018</v>
      </c>
      <c r="D45" s="26">
        <v>499</v>
      </c>
    </row>
    <row r="46" spans="1:4" ht="14.25">
      <c r="A46" s="25">
        <v>8</v>
      </c>
      <c r="B46" s="20" t="s">
        <v>19</v>
      </c>
      <c r="C46" s="22">
        <v>2018</v>
      </c>
      <c r="D46" s="26">
        <v>3382.5</v>
      </c>
    </row>
    <row r="47" spans="1:4" ht="14.25">
      <c r="A47" s="25">
        <v>9</v>
      </c>
      <c r="B47" s="20" t="s">
        <v>37</v>
      </c>
      <c r="C47" s="22">
        <v>2018</v>
      </c>
      <c r="D47" s="26">
        <v>1476</v>
      </c>
    </row>
    <row r="48" spans="1:4" ht="15" customHeight="1">
      <c r="A48" s="25">
        <v>10</v>
      </c>
      <c r="B48" s="27" t="s">
        <v>38</v>
      </c>
      <c r="C48" s="28">
        <v>2018</v>
      </c>
      <c r="D48" s="29">
        <v>467.4</v>
      </c>
    </row>
    <row r="49" spans="1:4" ht="15" customHeight="1">
      <c r="A49" s="25">
        <v>11</v>
      </c>
      <c r="B49" s="27" t="s">
        <v>39</v>
      </c>
      <c r="C49" s="28">
        <v>2019</v>
      </c>
      <c r="D49" s="29">
        <v>1189</v>
      </c>
    </row>
    <row r="50" spans="1:4" ht="14.25" customHeight="1">
      <c r="A50" s="58" t="s">
        <v>12</v>
      </c>
      <c r="B50" s="58"/>
      <c r="C50" s="58"/>
      <c r="D50" s="30">
        <f>SUM(D39:D49)</f>
        <v>33926.26</v>
      </c>
    </row>
    <row r="51" spans="1:4" ht="14.25">
      <c r="A51" s="59" t="s">
        <v>13</v>
      </c>
      <c r="B51" s="59"/>
      <c r="C51" s="59"/>
      <c r="D51" s="59"/>
    </row>
    <row r="52" spans="1:4" ht="14.25">
      <c r="A52" s="25">
        <v>1</v>
      </c>
      <c r="B52" s="31" t="s">
        <v>40</v>
      </c>
      <c r="C52" s="25">
        <v>2017</v>
      </c>
      <c r="D52" s="32">
        <v>1499</v>
      </c>
    </row>
    <row r="53" spans="1:4" ht="14.25">
      <c r="A53" s="25">
        <v>2</v>
      </c>
      <c r="B53" s="31" t="s">
        <v>41</v>
      </c>
      <c r="C53" s="25">
        <v>2017</v>
      </c>
      <c r="D53" s="32">
        <v>498</v>
      </c>
    </row>
    <row r="54" spans="1:4" ht="14.25">
      <c r="A54" s="25">
        <v>3</v>
      </c>
      <c r="B54" s="31" t="s">
        <v>27</v>
      </c>
      <c r="C54" s="25">
        <v>2018</v>
      </c>
      <c r="D54" s="32">
        <v>2275.5</v>
      </c>
    </row>
    <row r="55" spans="1:4" ht="14.25">
      <c r="A55" s="25">
        <v>4</v>
      </c>
      <c r="B55" s="31" t="s">
        <v>42</v>
      </c>
      <c r="C55" s="25">
        <v>2018</v>
      </c>
      <c r="D55" s="32">
        <v>3640.8</v>
      </c>
    </row>
    <row r="56" spans="1:4" ht="14.25">
      <c r="A56" s="22">
        <v>5</v>
      </c>
      <c r="B56" s="20" t="s">
        <v>43</v>
      </c>
      <c r="C56" s="22">
        <v>2018</v>
      </c>
      <c r="D56" s="26">
        <v>676.5</v>
      </c>
    </row>
    <row r="57" spans="1:4" ht="14.25" customHeight="1">
      <c r="A57" s="58" t="s">
        <v>17</v>
      </c>
      <c r="B57" s="58"/>
      <c r="C57" s="58"/>
      <c r="D57" s="33">
        <f>SUM(D52:D56)</f>
        <v>8589.8</v>
      </c>
    </row>
    <row r="58" spans="1:4" ht="21" customHeight="1">
      <c r="A58" s="64" t="s">
        <v>73</v>
      </c>
      <c r="B58" s="64"/>
      <c r="C58" s="64"/>
      <c r="D58" s="64"/>
    </row>
    <row r="59" spans="1:4" ht="14.25">
      <c r="A59" s="63" t="s">
        <v>5</v>
      </c>
      <c r="B59" s="63"/>
      <c r="C59" s="63"/>
      <c r="D59" s="63"/>
    </row>
    <row r="60" spans="1:4" ht="14.25">
      <c r="A60" s="25">
        <v>1</v>
      </c>
      <c r="B60" s="20" t="s">
        <v>44</v>
      </c>
      <c r="C60" s="22">
        <v>2016</v>
      </c>
      <c r="D60" s="26">
        <v>1251</v>
      </c>
    </row>
    <row r="61" spans="1:4" ht="14.25">
      <c r="A61" s="25">
        <v>2</v>
      </c>
      <c r="B61" s="20" t="s">
        <v>45</v>
      </c>
      <c r="C61" s="22">
        <v>2016</v>
      </c>
      <c r="D61" s="26">
        <v>399</v>
      </c>
    </row>
    <row r="62" spans="1:4" ht="14.25">
      <c r="A62" s="25">
        <v>3</v>
      </c>
      <c r="B62" s="20" t="s">
        <v>46</v>
      </c>
      <c r="C62" s="22">
        <v>2016</v>
      </c>
      <c r="D62" s="26">
        <v>1099</v>
      </c>
    </row>
    <row r="63" spans="1:4" ht="14.25">
      <c r="A63" s="25">
        <v>4</v>
      </c>
      <c r="B63" s="20" t="s">
        <v>47</v>
      </c>
      <c r="C63" s="22">
        <v>2017</v>
      </c>
      <c r="D63" s="26">
        <v>3490</v>
      </c>
    </row>
    <row r="64" spans="1:4" ht="14.25">
      <c r="A64" s="25">
        <v>5</v>
      </c>
      <c r="B64" s="20" t="s">
        <v>48</v>
      </c>
      <c r="C64" s="22">
        <v>2017</v>
      </c>
      <c r="D64" s="26">
        <v>1046.99</v>
      </c>
    </row>
    <row r="65" spans="1:4" ht="14.25">
      <c r="A65" s="25">
        <v>6</v>
      </c>
      <c r="B65" s="20" t="s">
        <v>49</v>
      </c>
      <c r="C65" s="22">
        <v>2017</v>
      </c>
      <c r="D65" s="26">
        <v>2299</v>
      </c>
    </row>
    <row r="66" spans="1:4" ht="14.25">
      <c r="A66" s="25">
        <v>7</v>
      </c>
      <c r="B66" s="20" t="s">
        <v>50</v>
      </c>
      <c r="C66" s="22">
        <v>2018</v>
      </c>
      <c r="D66" s="26">
        <v>17500</v>
      </c>
    </row>
    <row r="67" spans="1:4" ht="14.25">
      <c r="A67" s="25">
        <v>8</v>
      </c>
      <c r="B67" s="20" t="s">
        <v>51</v>
      </c>
      <c r="C67" s="22">
        <v>2018</v>
      </c>
      <c r="D67" s="26">
        <v>664.2</v>
      </c>
    </row>
    <row r="68" spans="1:4" ht="14.25">
      <c r="A68" s="25">
        <v>9</v>
      </c>
      <c r="B68" s="20" t="s">
        <v>19</v>
      </c>
      <c r="C68" s="22">
        <v>2018</v>
      </c>
      <c r="D68" s="26">
        <v>3382.5</v>
      </c>
    </row>
    <row r="69" spans="1:4" ht="14.25">
      <c r="A69" s="25">
        <v>10</v>
      </c>
      <c r="B69" s="20" t="s">
        <v>48</v>
      </c>
      <c r="C69" s="22">
        <v>2018</v>
      </c>
      <c r="D69" s="26">
        <v>2131.79</v>
      </c>
    </row>
    <row r="70" spans="1:4" ht="14.25" customHeight="1">
      <c r="A70" s="58" t="s">
        <v>12</v>
      </c>
      <c r="B70" s="58"/>
      <c r="C70" s="58"/>
      <c r="D70" s="34">
        <f>SUM(D60:D69)</f>
        <v>33263.479999999996</v>
      </c>
    </row>
    <row r="71" spans="1:4" ht="14.25">
      <c r="A71" s="59" t="s">
        <v>13</v>
      </c>
      <c r="B71" s="59"/>
      <c r="C71" s="59"/>
      <c r="D71" s="59"/>
    </row>
    <row r="72" spans="1:4" ht="14.25">
      <c r="A72" s="35">
        <v>1</v>
      </c>
      <c r="B72" s="31" t="s">
        <v>52</v>
      </c>
      <c r="C72" s="25">
        <v>2017</v>
      </c>
      <c r="D72" s="32">
        <v>429</v>
      </c>
    </row>
    <row r="73" spans="1:4" ht="14.25">
      <c r="A73" s="36">
        <v>2</v>
      </c>
      <c r="B73" s="37" t="s">
        <v>53</v>
      </c>
      <c r="C73" s="25">
        <v>2018</v>
      </c>
      <c r="D73" s="32">
        <v>18204</v>
      </c>
    </row>
    <row r="74" spans="1:4" ht="14.25">
      <c r="A74" s="25">
        <v>3</v>
      </c>
      <c r="B74" s="20" t="s">
        <v>43</v>
      </c>
      <c r="C74" s="22">
        <v>2018</v>
      </c>
      <c r="D74" s="26">
        <v>676.5</v>
      </c>
    </row>
    <row r="75" spans="1:4" ht="14.25" customHeight="1">
      <c r="A75" s="58" t="s">
        <v>17</v>
      </c>
      <c r="B75" s="58"/>
      <c r="C75" s="58"/>
      <c r="D75" s="34">
        <f>SUM(D72:D74)</f>
        <v>19309.5</v>
      </c>
    </row>
    <row r="76" spans="1:4" s="38" customFormat="1" ht="21" customHeight="1">
      <c r="A76" s="60" t="s">
        <v>54</v>
      </c>
      <c r="B76" s="60"/>
      <c r="C76" s="60"/>
      <c r="D76" s="60"/>
    </row>
    <row r="77" spans="1:4" ht="14.25">
      <c r="A77" s="61" t="s">
        <v>5</v>
      </c>
      <c r="B77" s="61"/>
      <c r="C77" s="61"/>
      <c r="D77" s="61"/>
    </row>
    <row r="78" spans="1:4" s="40" customFormat="1" ht="24">
      <c r="A78" s="39">
        <v>1</v>
      </c>
      <c r="B78" s="13" t="s">
        <v>55</v>
      </c>
      <c r="C78" s="14">
        <v>2015</v>
      </c>
      <c r="D78" s="15">
        <v>3311.16</v>
      </c>
    </row>
    <row r="79" spans="1:4" s="40" customFormat="1" ht="48">
      <c r="A79" s="39">
        <v>2</v>
      </c>
      <c r="B79" s="13" t="s">
        <v>56</v>
      </c>
      <c r="C79" s="14">
        <v>2018</v>
      </c>
      <c r="D79" s="15">
        <v>4939.23</v>
      </c>
    </row>
    <row r="80" spans="1:4" s="40" customFormat="1" ht="48">
      <c r="A80" s="39">
        <v>3</v>
      </c>
      <c r="B80" s="13" t="s">
        <v>57</v>
      </c>
      <c r="C80" s="14">
        <v>2019</v>
      </c>
      <c r="D80" s="15">
        <v>5723.03</v>
      </c>
    </row>
    <row r="81" spans="1:4" s="40" customFormat="1" ht="24">
      <c r="A81" s="39">
        <v>4</v>
      </c>
      <c r="B81" s="13" t="s">
        <v>58</v>
      </c>
      <c r="C81" s="14">
        <v>2015</v>
      </c>
      <c r="D81" s="15">
        <v>923.73</v>
      </c>
    </row>
    <row r="82" spans="1:4" ht="14.25">
      <c r="A82" s="62" t="s">
        <v>12</v>
      </c>
      <c r="B82" s="62"/>
      <c r="C82" s="62"/>
      <c r="D82" s="41">
        <f>SUM(D78:D81)</f>
        <v>14897.149999999998</v>
      </c>
    </row>
    <row r="83" spans="1:4" ht="14.25">
      <c r="A83" s="54" t="s">
        <v>13</v>
      </c>
      <c r="B83" s="54"/>
      <c r="C83" s="54"/>
      <c r="D83" s="54"/>
    </row>
    <row r="84" spans="1:4" s="40" customFormat="1" ht="24">
      <c r="A84" s="39">
        <v>1</v>
      </c>
      <c r="B84" s="13" t="s">
        <v>59</v>
      </c>
      <c r="C84" s="14">
        <v>2016</v>
      </c>
      <c r="D84" s="15">
        <v>3482.34</v>
      </c>
    </row>
    <row r="85" spans="1:4" s="40" customFormat="1" ht="36">
      <c r="A85" s="39">
        <v>2</v>
      </c>
      <c r="B85" s="13" t="s">
        <v>60</v>
      </c>
      <c r="C85" s="14">
        <v>2016</v>
      </c>
      <c r="D85" s="15">
        <v>3499</v>
      </c>
    </row>
    <row r="86" spans="1:4" s="40" customFormat="1" ht="14.25">
      <c r="A86" s="42">
        <v>3</v>
      </c>
      <c r="B86" s="13" t="s">
        <v>61</v>
      </c>
      <c r="C86" s="14">
        <v>2018</v>
      </c>
      <c r="D86" s="43">
        <v>1303.8</v>
      </c>
    </row>
    <row r="87" spans="1:4" s="40" customFormat="1" ht="14.25">
      <c r="A87" s="39">
        <v>4</v>
      </c>
      <c r="B87" s="13" t="s">
        <v>62</v>
      </c>
      <c r="C87" s="14">
        <v>2015</v>
      </c>
      <c r="D87" s="15">
        <v>1559.97</v>
      </c>
    </row>
    <row r="88" spans="1:4" ht="14.25">
      <c r="A88" s="55" t="s">
        <v>17</v>
      </c>
      <c r="B88" s="55"/>
      <c r="C88" s="55"/>
      <c r="D88" s="44">
        <f>SUM(D84:D87)</f>
        <v>9845.109999999999</v>
      </c>
    </row>
    <row r="89" spans="1:4" ht="14.25" customHeight="1">
      <c r="A89" s="56" t="s">
        <v>63</v>
      </c>
      <c r="B89" s="56"/>
      <c r="C89" s="56"/>
      <c r="D89" s="56"/>
    </row>
    <row r="90" spans="1:4" s="40" customFormat="1" ht="24">
      <c r="A90" s="8">
        <v>1</v>
      </c>
      <c r="B90" s="45" t="s">
        <v>64</v>
      </c>
      <c r="C90" s="8">
        <v>2016</v>
      </c>
      <c r="D90" s="46">
        <v>3499</v>
      </c>
    </row>
    <row r="91" spans="1:4" ht="14.25">
      <c r="A91" s="25"/>
      <c r="B91" s="31"/>
      <c r="C91" s="25"/>
      <c r="D91" s="32"/>
    </row>
    <row r="92" spans="1:4" ht="14.25">
      <c r="A92" s="57" t="s">
        <v>65</v>
      </c>
      <c r="B92" s="57"/>
      <c r="C92" s="57"/>
      <c r="D92" s="47">
        <f>SUM(D90:D91)</f>
        <v>3499</v>
      </c>
    </row>
    <row r="93" spans="1:4" ht="14.25">
      <c r="A93" s="1"/>
      <c r="B93" s="1"/>
      <c r="C93" s="1"/>
      <c r="D93" s="1"/>
    </row>
    <row r="94" spans="1:4" ht="14.25">
      <c r="A94" s="1"/>
      <c r="B94" s="1"/>
      <c r="C94" s="1"/>
      <c r="D94" s="1"/>
    </row>
    <row r="95" spans="1:4" ht="14.25">
      <c r="A95" s="1"/>
      <c r="B95" s="1"/>
      <c r="C95" s="1"/>
      <c r="D95" s="1"/>
    </row>
    <row r="96" spans="1:4" ht="14.25">
      <c r="A96" s="1"/>
      <c r="B96" s="1" t="s">
        <v>66</v>
      </c>
      <c r="C96" s="1"/>
      <c r="D96" s="1"/>
    </row>
    <row r="97" spans="1:7" ht="14.25">
      <c r="A97" s="1"/>
      <c r="B97" s="52" t="s">
        <v>67</v>
      </c>
      <c r="C97" s="52"/>
      <c r="D97" s="48">
        <f>D14+D30+D50+D70+D82</f>
        <v>234376.91</v>
      </c>
      <c r="G97" s="49"/>
    </row>
    <row r="98" spans="1:7" ht="14.25">
      <c r="A98" s="1"/>
      <c r="B98" s="52" t="s">
        <v>68</v>
      </c>
      <c r="C98" s="52"/>
      <c r="D98" s="48">
        <f>D19+D36+D57+D75+D88</f>
        <v>82375.41</v>
      </c>
      <c r="G98" s="49"/>
    </row>
    <row r="99" spans="1:7" ht="14.25">
      <c r="A99" s="1"/>
      <c r="B99" s="52" t="s">
        <v>69</v>
      </c>
      <c r="C99" s="52"/>
      <c r="D99" s="48">
        <f>D92</f>
        <v>3499</v>
      </c>
      <c r="G99" s="49"/>
    </row>
    <row r="100" spans="1:4" ht="14.25">
      <c r="A100" s="1"/>
      <c r="B100" s="1"/>
      <c r="C100" s="1"/>
      <c r="D100" s="1"/>
    </row>
    <row r="101" spans="1:7" ht="24.75" customHeight="1">
      <c r="A101" s="1"/>
      <c r="B101" s="53" t="s">
        <v>70</v>
      </c>
      <c r="C101" s="53"/>
      <c r="D101" s="50">
        <f>SUM(D97:D100)</f>
        <v>320251.32</v>
      </c>
      <c r="F101" s="51"/>
      <c r="G101" s="49"/>
    </row>
  </sheetData>
  <sheetProtection selectLockedCells="1" selectUnlockedCells="1"/>
  <mergeCells count="32">
    <mergeCell ref="A3:B3"/>
    <mergeCell ref="A6:D6"/>
    <mergeCell ref="A7:D7"/>
    <mergeCell ref="A14:C14"/>
    <mergeCell ref="A15:D15"/>
    <mergeCell ref="A19:C19"/>
    <mergeCell ref="A20:D20"/>
    <mergeCell ref="A21:D21"/>
    <mergeCell ref="A30:C30"/>
    <mergeCell ref="A31:D31"/>
    <mergeCell ref="A36:C36"/>
    <mergeCell ref="A37:D37"/>
    <mergeCell ref="A38:D38"/>
    <mergeCell ref="A50:C50"/>
    <mergeCell ref="A51:D51"/>
    <mergeCell ref="A57:C57"/>
    <mergeCell ref="A58:D58"/>
    <mergeCell ref="A59:D59"/>
    <mergeCell ref="A70:C70"/>
    <mergeCell ref="A71:D71"/>
    <mergeCell ref="A75:C75"/>
    <mergeCell ref="A76:D76"/>
    <mergeCell ref="A77:D77"/>
    <mergeCell ref="A82:C82"/>
    <mergeCell ref="B99:C99"/>
    <mergeCell ref="B101:C101"/>
    <mergeCell ref="A83:D83"/>
    <mergeCell ref="A88:C88"/>
    <mergeCell ref="A89:D89"/>
    <mergeCell ref="A92:C92"/>
    <mergeCell ref="B97:C97"/>
    <mergeCell ref="B98:C98"/>
  </mergeCells>
  <printOptions/>
  <pageMargins left="0.7" right="0.7" top="1.0458333333333334" bottom="1.0458333333333334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andrzejmac</dc:creator>
  <cp:keywords/>
  <dc:description/>
  <cp:lastModifiedBy>andrzejmac</cp:lastModifiedBy>
  <dcterms:created xsi:type="dcterms:W3CDTF">2020-03-13T08:18:00Z</dcterms:created>
  <dcterms:modified xsi:type="dcterms:W3CDTF">2020-03-13T11:03:59Z</dcterms:modified>
  <cp:category/>
  <cp:version/>
  <cp:contentType/>
  <cp:contentStatus/>
</cp:coreProperties>
</file>