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70" windowHeight="11025" activeTab="2"/>
  </bookViews>
  <sheets>
    <sheet name="3" sheetId="29" r:id="rId1"/>
    <sheet name="5" sheetId="30" r:id="rId2"/>
    <sheet name="6" sheetId="38" r:id="rId3"/>
    <sheet name="7" sheetId="39" r:id="rId4"/>
    <sheet name="8" sheetId="41" r:id="rId5"/>
  </sheets>
  <definedNames>
    <definedName name="_xlnm.Print_Area" localSheetId="0">'3'!$A$1:$D$23</definedName>
    <definedName name="_xlnm.Print_Area" localSheetId="1">'5'!$A$1:$L$24</definedName>
    <definedName name="_xlnm.Print_Area" localSheetId="2">'6'!$A$1:$F$14</definedName>
    <definedName name="_xlnm.Print_Area" localSheetId="3">'7'!$A$1:$G$10</definedName>
    <definedName name="_xlnm.Print_Area" localSheetId="4">'8'!$A$1:$F$12</definedName>
  </definedNames>
  <calcPr calcId="114210"/>
</workbook>
</file>

<file path=xl/calcChain.xml><?xml version="1.0" encoding="utf-8"?>
<calcChain xmlns="http://schemas.openxmlformats.org/spreadsheetml/2006/main">
  <c r="F12" i="38"/>
  <c r="F10" i="41"/>
  <c r="G8" i="39"/>
  <c r="J21" i="30"/>
  <c r="I21"/>
  <c r="H21"/>
  <c r="G21"/>
  <c r="F21"/>
  <c r="E21"/>
  <c r="D21"/>
  <c r="D6" i="29"/>
  <c r="D16"/>
</calcChain>
</file>

<file path=xl/sharedStrings.xml><?xml version="1.0" encoding="utf-8"?>
<sst xmlns="http://schemas.openxmlformats.org/spreadsheetml/2006/main" count="123" uniqueCount="87">
  <si>
    <t>w złotych</t>
  </si>
  <si>
    <t>Dział</t>
  </si>
  <si>
    <t>Rozdział*</t>
  </si>
  <si>
    <t>z tego:</t>
  </si>
  <si>
    <t>Ogółem:</t>
  </si>
  <si>
    <t>Rozdział</t>
  </si>
  <si>
    <t>§*</t>
  </si>
  <si>
    <t>Wydatki bieżące</t>
  </si>
  <si>
    <t>Wydatki majątkowe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</si>
  <si>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</si>
  <si>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</si>
  <si>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</si>
  <si>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</si>
  <si>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</si>
  <si>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</si>
  <si>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</si>
  <si>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</si>
  <si>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</si>
  <si>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</si>
  <si>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</si>
  <si>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</si>
  <si>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</si>
  <si>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</si>
  <si>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</si>
  <si>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</si>
  <si>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</si>
  <si>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</si>
  <si>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</si>
  <si>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</si>
  <si>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</si>
  <si>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</si>
  <si>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</si>
  <si>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</si>
  <si>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</si>
  <si>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</si>
  <si>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</si>
  <si>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</si>
  <si>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</si>
  <si>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</si>
  <si>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</si>
  <si>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</si>
  <si>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</si>
  <si>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</si>
  <si>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</si>
  <si>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</si>
  <si>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</si>
  <si>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</si>
  <si>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</si>
  <si>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 dotacji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</si>
  <si>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</si>
  <si>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</si>
  <si>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Jednostka samorządu terytorialnego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</si>
  <si>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</si>
  <si>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</si>
  <si>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</si>
  <si>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</si>
  <si>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</si>
  <si>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</si>
  <si>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</si>
  <si>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</si>
  <si>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</si>
  <si>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Wydatki
ogółem
(6+12)</t>
  </si>
  <si>
    <t>Wolne środki</t>
  </si>
  <si>
    <t>§ 950</t>
  </si>
  <si>
    <t>9.</t>
  </si>
  <si>
    <t>Kwota
2012 r.</t>
  </si>
  <si>
    <t>* kol. do fakultatywnego wykorzystania  w zakresie dochodów</t>
  </si>
  <si>
    <t>** kol. do fakultatywnego wykorzystania  w zakresie wydatków</t>
  </si>
  <si>
    <t>* kol. do wykorzystania fakultatywnego</t>
  </si>
  <si>
    <t>Przychody i rozchody
budżetu Gminy Dygowo
w 2012 r.</t>
  </si>
  <si>
    <t>Dochody i wydatki
budżetu Gminy Dygowo
związane z realizacją zadań z zakresu administracji rządowej i innych zadań zleconych odrębnymi ustawami
w 2012 r.</t>
  </si>
  <si>
    <t>Dotacje celowe
udzielone z budżetu Gminy Dygowo
na pomoc finansową innym jednostkom samorządu terytorialnego w 2012 r.</t>
  </si>
  <si>
    <t xml:space="preserve">Współfinansowanie działalności Warsztatów Terapii Zajęciowej </t>
  </si>
  <si>
    <t>Starostwo Powiatowe w Kołobrzegu</t>
  </si>
  <si>
    <t>Dotacje podmiotowe
udzielone z budżetu Gminy Dygowo
na zadania realizowane przez podmioty 
nienależące do sektora finansów publicznych w 2012 r.</t>
  </si>
  <si>
    <t xml:space="preserve">Prowadzenie na terenie Gminy Dygowo punktu przedszkolnego na podstawie art.90 ustawy o systemie oświaty </t>
  </si>
  <si>
    <t>Dotacje celowe
udzielone z budżetu Gminy Dygowo
na zadania własne gminy realizowane przez podmioty należące
do sektora finansów publicznych w 2012 r.</t>
  </si>
  <si>
    <t>Zwrot kosztow za pobyt dzieci z terenu gminy Dygowo w niepublicznych przedszkolach na terenie sąsiednich gmin</t>
  </si>
  <si>
    <t>Współfinansowanie kosztow zatrudnienia nauczyciela religii</t>
  </si>
  <si>
    <t>Załącznik Nr 5
do uchwały Nr .................
Rady Gminy w Dygowie</t>
  </si>
  <si>
    <t>Załącznik Nr 3
do uchwały Nr .................
Rady Gminy Dygowo</t>
  </si>
  <si>
    <t>Załącznik Nr 6
do uchwały Nr .................
Rady Gminy Dygowo</t>
  </si>
  <si>
    <t>Załącznik Nr 7
do uchwały Nr .................
Rady Gminy  Dygowo</t>
  </si>
  <si>
    <t>Załącznik Nr 8
do uchwały Nr .................
Rady Gminy  Dygowo</t>
  </si>
  <si>
    <t>Realizacja projektu Wrota Parsęty I-Usługi i infrastruktura społeczeństwa informacyjnego na terenie dorzecza Parsęty</t>
  </si>
  <si>
    <t xml:space="preserve">Realizacja projektu Wrota Parsęty II-Wdrażanie usług społeczeństwa informacyjnego w dorzeczu Parsęty </t>
  </si>
  <si>
    <t xml:space="preserve">Realizacja projektu -Termomodernizacja  budynku  Ośrodka Zdrowia we Wrzosowie-w ramach Szwajcarsko-Polskiego Programu Współpracy w obiektach użyteczności publicznej na terenie dorzecza Parsęty 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</si>
</sst>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sz val="10"/>
      <color indexed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wrapText="1"/>
    </xf>
    <xf numFmtId="4" fontId="11" fillId="0" borderId="2" xfId="0" applyNumberFormat="1" applyFont="1" applyBorder="1"/>
    <xf numFmtId="0" fontId="11" fillId="0" borderId="2" xfId="0" applyFont="1" applyBorder="1" applyAlignment="1">
      <alignment horizontal="center"/>
    </xf>
    <xf numFmtId="4" fontId="11" fillId="0" borderId="3" xfId="0" applyNumberFormat="1" applyFont="1" applyBorder="1"/>
    <xf numFmtId="4" fontId="11" fillId="0" borderId="4" xfId="0" applyNumberFormat="1" applyFont="1" applyBorder="1"/>
    <xf numFmtId="49" fontId="11" fillId="0" borderId="2" xfId="0" applyNumberFormat="1" applyFont="1" applyBorder="1" applyAlignment="1">
      <alignment vertical="top" wrapText="1"/>
    </xf>
    <xf numFmtId="0" fontId="11" fillId="0" borderId="8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right" vertical="center"/>
    </xf>
    <xf numFmtId="0" fontId="15" fillId="4" borderId="19" xfId="0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opLeftCell="A22" zoomScale="130" zoomScaleNormal="130" workbookViewId="0">
      <selection activeCell="D13" sqref="D13"/>
    </sheetView>
  </sheetViews>
  <sheetFormatPr defaultRowHeight="12.75"/>
  <cols>
    <col min="1" max="1" width="4.7109375" style="2" bestFit="1" customWidth="1"/>
    <col min="2" max="2" width="40.140625" style="2" bestFit="1" customWidth="1"/>
    <col min="3" max="3" width="14" style="2" customWidth="1"/>
    <col min="4" max="4" width="17.140625" style="2" customWidth="1"/>
    <col min="5" max="16384" width="9.140625" style="2"/>
  </cols>
  <sheetData>
    <row r="1" spans="1:7" ht="48.75" customHeight="1">
      <c r="D1" s="33" t="s">
        <v>80</v>
      </c>
    </row>
    <row r="2" spans="1:7" ht="45.75" customHeight="1">
      <c r="A2" s="72" t="s">
        <v>69</v>
      </c>
      <c r="B2" s="73"/>
      <c r="C2" s="73"/>
      <c r="D2" s="73"/>
      <c r="E2" s="4"/>
      <c r="F2" s="4"/>
      <c r="G2" s="5"/>
    </row>
    <row r="3" spans="1:7" ht="9.75" customHeight="1">
      <c r="D3" s="1" t="s">
        <v>0</v>
      </c>
    </row>
    <row r="4" spans="1:7" ht="64.5" customHeight="1">
      <c r="A4" s="37" t="s">
        <v>9</v>
      </c>
      <c r="B4" s="37" t="s">
        <v>10</v>
      </c>
      <c r="C4" s="38" t="s">
        <v>11</v>
      </c>
      <c r="D4" s="38" t="s">
        <v>65</v>
      </c>
    </row>
    <row r="5" spans="1:7" s="7" customFormat="1" ht="10.5" customHeight="1">
      <c r="A5" s="6">
        <v>1</v>
      </c>
      <c r="B5" s="6">
        <v>2</v>
      </c>
      <c r="C5" s="6">
        <v>3</v>
      </c>
      <c r="D5" s="6">
        <v>4</v>
      </c>
    </row>
    <row r="6" spans="1:7" ht="18.95" customHeight="1">
      <c r="A6" s="74" t="s">
        <v>12</v>
      </c>
      <c r="B6" s="74"/>
      <c r="C6" s="8"/>
      <c r="D6" s="43">
        <f>D7+D8+D9+D10+D11+D12+D13+D14+D15</f>
        <v>1415682</v>
      </c>
    </row>
    <row r="7" spans="1:7" ht="18.95" customHeight="1">
      <c r="A7" s="9" t="s">
        <v>13</v>
      </c>
      <c r="B7" s="10" t="s">
        <v>14</v>
      </c>
      <c r="C7" s="9" t="s">
        <v>15</v>
      </c>
      <c r="D7" s="48">
        <v>1415682</v>
      </c>
    </row>
    <row r="8" spans="1:7" ht="18.95" customHeight="1">
      <c r="A8" s="11" t="s">
        <v>16</v>
      </c>
      <c r="B8" s="12" t="s">
        <v>17</v>
      </c>
      <c r="C8" s="11" t="s">
        <v>15</v>
      </c>
      <c r="D8" s="46"/>
    </row>
    <row r="9" spans="1:7" ht="51">
      <c r="A9" s="11" t="s">
        <v>18</v>
      </c>
      <c r="B9" s="13" t="s">
        <v>19</v>
      </c>
      <c r="C9" s="11" t="s">
        <v>20</v>
      </c>
      <c r="D9" s="46"/>
    </row>
    <row r="10" spans="1:7" ht="18.95" customHeight="1">
      <c r="A10" s="11" t="s">
        <v>21</v>
      </c>
      <c r="B10" s="12" t="s">
        <v>22</v>
      </c>
      <c r="C10" s="11" t="s">
        <v>23</v>
      </c>
      <c r="D10" s="46"/>
    </row>
    <row r="11" spans="1:7" ht="18.95" customHeight="1">
      <c r="A11" s="11" t="s">
        <v>24</v>
      </c>
      <c r="B11" s="12" t="s">
        <v>25</v>
      </c>
      <c r="C11" s="11" t="s">
        <v>26</v>
      </c>
      <c r="D11" s="46"/>
    </row>
    <row r="12" spans="1:7" ht="18.95" customHeight="1">
      <c r="A12" s="11" t="s">
        <v>27</v>
      </c>
      <c r="B12" s="12" t="s">
        <v>28</v>
      </c>
      <c r="C12" s="11" t="s">
        <v>29</v>
      </c>
      <c r="D12" s="46"/>
    </row>
    <row r="13" spans="1:7" ht="18.95" customHeight="1">
      <c r="A13" s="11" t="s">
        <v>30</v>
      </c>
      <c r="B13" s="12" t="s">
        <v>31</v>
      </c>
      <c r="C13" s="11" t="s">
        <v>32</v>
      </c>
      <c r="D13" s="46"/>
    </row>
    <row r="14" spans="1:7" ht="18.95" customHeight="1">
      <c r="A14" s="11" t="s">
        <v>33</v>
      </c>
      <c r="B14" s="40" t="s">
        <v>62</v>
      </c>
      <c r="C14" s="41" t="s">
        <v>63</v>
      </c>
      <c r="D14" s="49"/>
    </row>
    <row r="15" spans="1:7" ht="18.95" customHeight="1">
      <c r="A15" s="42" t="s">
        <v>64</v>
      </c>
      <c r="D15" s="14"/>
    </row>
    <row r="16" spans="1:7" ht="18.95" customHeight="1">
      <c r="A16" s="74" t="s">
        <v>34</v>
      </c>
      <c r="B16" s="74"/>
      <c r="C16" s="8"/>
      <c r="D16" s="43">
        <f>D17+D18+D19+D20+D21+D22+D23</f>
        <v>1724000</v>
      </c>
    </row>
    <row r="17" spans="1:6" ht="18.95" customHeight="1">
      <c r="A17" s="9" t="s">
        <v>13</v>
      </c>
      <c r="B17" s="10" t="s">
        <v>35</v>
      </c>
      <c r="C17" s="9" t="s">
        <v>36</v>
      </c>
      <c r="D17" s="44">
        <v>1723000</v>
      </c>
    </row>
    <row r="18" spans="1:6" ht="18.95" customHeight="1">
      <c r="A18" s="11" t="s">
        <v>16</v>
      </c>
      <c r="B18" s="12" t="s">
        <v>37</v>
      </c>
      <c r="C18" s="11" t="s">
        <v>36</v>
      </c>
      <c r="D18" s="45">
        <v>1000</v>
      </c>
    </row>
    <row r="19" spans="1:6" ht="38.25">
      <c r="A19" s="11" t="s">
        <v>18</v>
      </c>
      <c r="B19" s="13" t="s">
        <v>38</v>
      </c>
      <c r="C19" s="11" t="s">
        <v>39</v>
      </c>
      <c r="D19" s="46"/>
    </row>
    <row r="20" spans="1:6" ht="18.95" customHeight="1">
      <c r="A20" s="11" t="s">
        <v>21</v>
      </c>
      <c r="B20" s="12" t="s">
        <v>40</v>
      </c>
      <c r="C20" s="11" t="s">
        <v>41</v>
      </c>
      <c r="D20" s="46"/>
    </row>
    <row r="21" spans="1:6" ht="18.95" customHeight="1">
      <c r="A21" s="11" t="s">
        <v>24</v>
      </c>
      <c r="B21" s="12" t="s">
        <v>42</v>
      </c>
      <c r="C21" s="11" t="s">
        <v>43</v>
      </c>
      <c r="D21" s="46"/>
    </row>
    <row r="22" spans="1:6" ht="18.95" customHeight="1">
      <c r="A22" s="11" t="s">
        <v>27</v>
      </c>
      <c r="B22" s="12" t="s">
        <v>44</v>
      </c>
      <c r="C22" s="11" t="s">
        <v>45</v>
      </c>
      <c r="D22" s="46"/>
    </row>
    <row r="23" spans="1:6" ht="18.95" customHeight="1">
      <c r="A23" s="15" t="s">
        <v>30</v>
      </c>
      <c r="B23" s="14" t="s">
        <v>46</v>
      </c>
      <c r="C23" s="15" t="s">
        <v>47</v>
      </c>
      <c r="D23" s="47"/>
    </row>
    <row r="24" spans="1:6" ht="15" customHeight="1">
      <c r="A24" s="16"/>
      <c r="B24" s="17"/>
      <c r="C24" s="17"/>
      <c r="D24" s="17"/>
    </row>
    <row r="25" spans="1:6">
      <c r="A25" s="18"/>
      <c r="B25" s="19"/>
      <c r="C25" s="19"/>
      <c r="D25" s="19"/>
      <c r="E25" s="20"/>
      <c r="F25" s="20"/>
    </row>
  </sheetData>
  <mergeCells count="3">
    <mergeCell ref="A2:D2"/>
    <mergeCell ref="A6:B6"/>
    <mergeCell ref="A16:B16"/>
  </mergeCells>
  <phoneticPr fontId="1" type="noConversion"/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defaultGridColor="0" view="pageBreakPreview" colorId="8" zoomScale="60" zoomScaleNormal="100" workbookViewId="0">
      <selection activeCell="L1" sqref="L1"/>
    </sheetView>
  </sheetViews>
  <sheetFormatPr defaultRowHeight="12.75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18.140625" style="2" customWidth="1"/>
    <col min="12" max="12" width="15" style="2" customWidth="1"/>
  </cols>
  <sheetData>
    <row r="1" spans="1:12" ht="56.25" customHeight="1">
      <c r="L1" s="33" t="s">
        <v>79</v>
      </c>
    </row>
    <row r="2" spans="1:12" ht="7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12" customHeight="1" thickBot="1">
      <c r="F3" s="32"/>
      <c r="G3" s="32"/>
      <c r="H3" s="32"/>
      <c r="I3" s="32"/>
      <c r="J3" s="3"/>
      <c r="L3" s="1" t="s">
        <v>0</v>
      </c>
    </row>
    <row r="4" spans="1:12" s="28" customFormat="1" ht="17.25" customHeight="1" thickBot="1">
      <c r="A4" s="86" t="s">
        <v>1</v>
      </c>
      <c r="B4" s="86" t="s">
        <v>2</v>
      </c>
      <c r="C4" s="86" t="s">
        <v>60</v>
      </c>
      <c r="D4" s="89" t="s">
        <v>53</v>
      </c>
      <c r="E4" s="92" t="s">
        <v>61</v>
      </c>
      <c r="F4" s="95" t="s">
        <v>3</v>
      </c>
      <c r="G4" s="96"/>
      <c r="H4" s="96"/>
      <c r="I4" s="96"/>
      <c r="J4" s="96"/>
      <c r="K4" s="96"/>
      <c r="L4" s="97"/>
    </row>
    <row r="5" spans="1:12" s="28" customFormat="1" ht="12" customHeight="1">
      <c r="A5" s="87"/>
      <c r="B5" s="87"/>
      <c r="C5" s="87"/>
      <c r="D5" s="90"/>
      <c r="E5" s="93"/>
      <c r="F5" s="78" t="s">
        <v>7</v>
      </c>
      <c r="G5" s="82" t="s">
        <v>3</v>
      </c>
      <c r="H5" s="81"/>
      <c r="I5" s="81"/>
      <c r="J5" s="81"/>
      <c r="K5" s="81"/>
      <c r="L5" s="78" t="s">
        <v>8</v>
      </c>
    </row>
    <row r="6" spans="1:12" s="28" customFormat="1" ht="31.5" customHeight="1">
      <c r="A6" s="87"/>
      <c r="B6" s="87"/>
      <c r="C6" s="87"/>
      <c r="D6" s="90"/>
      <c r="E6" s="93"/>
      <c r="F6" s="78"/>
      <c r="G6" s="76" t="s">
        <v>55</v>
      </c>
      <c r="H6" s="77"/>
      <c r="I6" s="80" t="s">
        <v>56</v>
      </c>
      <c r="J6" s="80" t="s">
        <v>58</v>
      </c>
      <c r="K6" s="80" t="s">
        <v>59</v>
      </c>
      <c r="L6" s="78"/>
    </row>
    <row r="7" spans="1:12" ht="100.5" customHeight="1" thickBot="1">
      <c r="A7" s="88"/>
      <c r="B7" s="88"/>
      <c r="C7" s="88"/>
      <c r="D7" s="91"/>
      <c r="E7" s="94"/>
      <c r="F7" s="79"/>
      <c r="G7" s="34" t="s">
        <v>54</v>
      </c>
      <c r="H7" s="29" t="s">
        <v>57</v>
      </c>
      <c r="I7" s="81"/>
      <c r="J7" s="81"/>
      <c r="K7" s="81"/>
      <c r="L7" s="79"/>
    </row>
    <row r="8" spans="1:12" ht="11.25" customHeight="1">
      <c r="A8" s="21">
        <v>1</v>
      </c>
      <c r="B8" s="21">
        <v>2</v>
      </c>
      <c r="C8" s="21">
        <v>3</v>
      </c>
      <c r="D8" s="21">
        <v>4</v>
      </c>
      <c r="E8" s="3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20.100000000000001" customHeight="1">
      <c r="A9" s="30">
        <v>750</v>
      </c>
      <c r="B9" s="30">
        <v>75011</v>
      </c>
      <c r="C9" s="30">
        <v>2010</v>
      </c>
      <c r="D9" s="50">
        <v>49800</v>
      </c>
      <c r="E9" s="50"/>
      <c r="F9" s="52"/>
      <c r="G9" s="52"/>
      <c r="H9" s="52"/>
      <c r="I9" s="52"/>
      <c r="J9" s="52"/>
      <c r="K9" s="52"/>
      <c r="L9" s="52"/>
    </row>
    <row r="10" spans="1:12" ht="20.100000000000001" customHeight="1">
      <c r="A10" s="30">
        <v>751</v>
      </c>
      <c r="B10" s="30">
        <v>75101</v>
      </c>
      <c r="C10" s="30">
        <v>2010</v>
      </c>
      <c r="D10" s="50">
        <v>924</v>
      </c>
      <c r="E10" s="50"/>
      <c r="F10" s="53"/>
      <c r="G10" s="53"/>
      <c r="H10" s="53"/>
      <c r="I10" s="53"/>
      <c r="J10" s="53"/>
      <c r="K10" s="53"/>
      <c r="L10" s="53"/>
    </row>
    <row r="11" spans="1:12" ht="20.100000000000001" customHeight="1">
      <c r="A11" s="30">
        <v>852</v>
      </c>
      <c r="B11" s="30">
        <v>85212</v>
      </c>
      <c r="C11" s="30">
        <v>2010</v>
      </c>
      <c r="D11" s="50">
        <v>1863000</v>
      </c>
      <c r="E11" s="50"/>
      <c r="F11" s="53"/>
      <c r="G11" s="53"/>
      <c r="H11" s="53"/>
      <c r="I11" s="53"/>
      <c r="J11" s="53"/>
      <c r="K11" s="53"/>
      <c r="L11" s="53"/>
    </row>
    <row r="12" spans="1:12" ht="20.100000000000001" customHeight="1">
      <c r="A12" s="30">
        <v>852</v>
      </c>
      <c r="B12" s="30">
        <v>85213</v>
      </c>
      <c r="C12" s="30">
        <v>2010</v>
      </c>
      <c r="D12" s="50">
        <v>8000</v>
      </c>
      <c r="E12" s="50"/>
      <c r="F12" s="53"/>
      <c r="G12" s="53"/>
      <c r="H12" s="53"/>
      <c r="I12" s="53"/>
      <c r="J12" s="53"/>
      <c r="K12" s="53"/>
      <c r="L12" s="53"/>
    </row>
    <row r="13" spans="1:12" ht="20.100000000000001" customHeight="1">
      <c r="A13" s="30"/>
      <c r="B13" s="30"/>
      <c r="C13" s="30"/>
      <c r="D13" s="50"/>
      <c r="E13" s="50"/>
      <c r="F13" s="53"/>
      <c r="G13" s="53"/>
      <c r="H13" s="53"/>
      <c r="I13" s="53"/>
      <c r="J13" s="53"/>
      <c r="K13" s="53"/>
      <c r="L13" s="53"/>
    </row>
    <row r="14" spans="1:12" ht="20.100000000000001" customHeight="1">
      <c r="A14" s="30">
        <v>750</v>
      </c>
      <c r="B14" s="30">
        <v>75011</v>
      </c>
      <c r="C14" s="30">
        <v>4010</v>
      </c>
      <c r="D14" s="50"/>
      <c r="E14" s="50">
        <v>49800</v>
      </c>
      <c r="F14" s="53">
        <v>49800</v>
      </c>
      <c r="G14" s="53">
        <v>49800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20.100000000000001" customHeight="1">
      <c r="A15" s="30">
        <v>751</v>
      </c>
      <c r="B15" s="30">
        <v>75101</v>
      </c>
      <c r="C15" s="30">
        <v>4300</v>
      </c>
      <c r="D15" s="50"/>
      <c r="E15" s="50">
        <v>924</v>
      </c>
      <c r="F15" s="53">
        <v>924</v>
      </c>
      <c r="G15" s="53">
        <v>0</v>
      </c>
      <c r="H15" s="53">
        <v>924</v>
      </c>
      <c r="I15" s="53">
        <v>0</v>
      </c>
      <c r="J15" s="53">
        <v>0</v>
      </c>
      <c r="K15" s="53">
        <v>0</v>
      </c>
      <c r="L15" s="53">
        <v>0</v>
      </c>
    </row>
    <row r="16" spans="1:12" ht="20.100000000000001" customHeight="1">
      <c r="A16" s="30">
        <v>852</v>
      </c>
      <c r="B16" s="30">
        <v>85212</v>
      </c>
      <c r="C16" s="30">
        <v>3110</v>
      </c>
      <c r="D16" s="50"/>
      <c r="E16" s="50">
        <v>1751320</v>
      </c>
      <c r="F16" s="53">
        <v>1751320</v>
      </c>
      <c r="G16" s="53">
        <v>0</v>
      </c>
      <c r="H16" s="53">
        <v>0</v>
      </c>
      <c r="I16" s="53">
        <v>0</v>
      </c>
      <c r="J16" s="53">
        <v>1751320</v>
      </c>
      <c r="K16" s="53">
        <v>0</v>
      </c>
      <c r="L16" s="53">
        <v>0</v>
      </c>
    </row>
    <row r="17" spans="1:12" ht="20.100000000000001" customHeight="1">
      <c r="A17" s="30"/>
      <c r="B17" s="30"/>
      <c r="C17" s="30">
        <v>4010</v>
      </c>
      <c r="D17" s="50"/>
      <c r="E17" s="50">
        <v>50994</v>
      </c>
      <c r="F17" s="53">
        <v>50994</v>
      </c>
      <c r="G17" s="53">
        <v>50994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20.100000000000001" customHeight="1">
      <c r="A18" s="30"/>
      <c r="B18" s="30"/>
      <c r="C18" s="30">
        <v>4040</v>
      </c>
      <c r="D18" s="50"/>
      <c r="E18" s="50">
        <v>3323</v>
      </c>
      <c r="F18" s="53">
        <v>3323</v>
      </c>
      <c r="G18" s="53">
        <v>3323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20.100000000000001" customHeight="1">
      <c r="A19" s="30"/>
      <c r="B19" s="30"/>
      <c r="C19" s="30">
        <v>4110</v>
      </c>
      <c r="D19" s="50"/>
      <c r="E19" s="50">
        <v>57363</v>
      </c>
      <c r="F19" s="53">
        <v>57363</v>
      </c>
      <c r="G19" s="53">
        <v>57363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</row>
    <row r="20" spans="1:12" ht="20.100000000000001" customHeight="1">
      <c r="A20" s="30">
        <v>852</v>
      </c>
      <c r="B20" s="30">
        <v>85213</v>
      </c>
      <c r="C20" s="30">
        <v>4130</v>
      </c>
      <c r="D20" s="50"/>
      <c r="E20" s="50">
        <v>8000</v>
      </c>
      <c r="F20" s="53">
        <v>8000</v>
      </c>
      <c r="G20" s="53">
        <v>0</v>
      </c>
      <c r="H20" s="53">
        <v>0</v>
      </c>
      <c r="I20" s="53">
        <v>0</v>
      </c>
      <c r="J20" s="53">
        <v>8000</v>
      </c>
      <c r="K20" s="53">
        <v>0</v>
      </c>
      <c r="L20" s="53">
        <v>0</v>
      </c>
    </row>
    <row r="21" spans="1:12" ht="20.100000000000001" customHeight="1">
      <c r="A21" s="83"/>
      <c r="B21" s="84"/>
      <c r="C21" s="85"/>
      <c r="D21" s="51">
        <f>D9+D10+D11+D12</f>
        <v>1921724</v>
      </c>
      <c r="E21" s="54">
        <f t="shared" ref="E21:J21" si="0">SUM(E14:E20)</f>
        <v>1921724</v>
      </c>
      <c r="F21" s="55">
        <f t="shared" si="0"/>
        <v>1921724</v>
      </c>
      <c r="G21" s="55">
        <f t="shared" si="0"/>
        <v>161480</v>
      </c>
      <c r="H21" s="55">
        <f t="shared" si="0"/>
        <v>924</v>
      </c>
      <c r="I21" s="55">
        <f t="shared" si="0"/>
        <v>0</v>
      </c>
      <c r="J21" s="55">
        <f t="shared" si="0"/>
        <v>1759320</v>
      </c>
      <c r="K21" s="55">
        <v>0</v>
      </c>
      <c r="L21" s="55">
        <v>0</v>
      </c>
    </row>
    <row r="23" spans="1:12">
      <c r="A23" s="75" t="s">
        <v>66</v>
      </c>
      <c r="B23" s="75"/>
      <c r="C23" s="75"/>
      <c r="D23" s="75"/>
      <c r="E23" s="75"/>
      <c r="F23" s="75"/>
      <c r="G23" s="75"/>
      <c r="H23" s="75"/>
      <c r="I23" s="36"/>
    </row>
    <row r="24" spans="1:12">
      <c r="A24" s="75" t="s">
        <v>67</v>
      </c>
      <c r="B24" s="75"/>
      <c r="C24" s="75"/>
      <c r="D24" s="75"/>
      <c r="E24" s="75"/>
      <c r="F24" s="75"/>
      <c r="G24" s="75"/>
      <c r="H24" s="75"/>
    </row>
  </sheetData>
  <mergeCells count="17">
    <mergeCell ref="A2:K2"/>
    <mergeCell ref="A4:A7"/>
    <mergeCell ref="B4:B7"/>
    <mergeCell ref="C4:C7"/>
    <mergeCell ref="D4:D7"/>
    <mergeCell ref="E4:E7"/>
    <mergeCell ref="F4:L4"/>
    <mergeCell ref="A24:H24"/>
    <mergeCell ref="G6:H6"/>
    <mergeCell ref="L5:L7"/>
    <mergeCell ref="K6:K7"/>
    <mergeCell ref="J6:J7"/>
    <mergeCell ref="I6:I7"/>
    <mergeCell ref="F5:F7"/>
    <mergeCell ref="G5:K5"/>
    <mergeCell ref="A21:C21"/>
    <mergeCell ref="A23:H23"/>
  </mergeCells>
  <phoneticPr fontId="1" type="noConversion"/>
  <printOptions horizontalCentered="1"/>
  <pageMargins left="0.56999999999999995" right="0.27" top="0.46" bottom="0.51" header="0.51181102362204722" footer="0.51181102362204722"/>
  <pageSetup paperSize="9"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topLeftCell="A4" zoomScaleNormal="100" workbookViewId="0">
      <selection activeCell="A12" sqref="A12:E12"/>
    </sheetView>
  </sheetViews>
  <sheetFormatPr defaultRowHeight="12.75"/>
  <cols>
    <col min="1" max="1" width="5.28515625" customWidth="1"/>
    <col min="3" max="3" width="11" customWidth="1"/>
    <col min="4" max="4" width="5" customWidth="1"/>
    <col min="5" max="5" width="57" customWidth="1"/>
    <col min="6" max="6" width="19.5703125" customWidth="1"/>
  </cols>
  <sheetData>
    <row r="1" spans="1:7" ht="48.75" customHeight="1">
      <c r="F1" s="33" t="s">
        <v>81</v>
      </c>
    </row>
    <row r="2" spans="1:7" ht="60" customHeight="1">
      <c r="A2" s="72" t="s">
        <v>76</v>
      </c>
      <c r="B2" s="72"/>
      <c r="C2" s="72"/>
      <c r="D2" s="72"/>
      <c r="E2" s="72"/>
      <c r="F2" s="72"/>
      <c r="G2" s="5"/>
    </row>
    <row r="3" spans="1:7" ht="9.75" customHeight="1">
      <c r="A3" s="35"/>
      <c r="B3" s="35"/>
      <c r="C3" s="35"/>
      <c r="D3" s="35"/>
      <c r="E3" s="35"/>
      <c r="F3" s="1" t="s">
        <v>0</v>
      </c>
    </row>
    <row r="4" spans="1:7" ht="64.5" customHeight="1">
      <c r="A4" s="37" t="s">
        <v>9</v>
      </c>
      <c r="B4" s="37" t="s">
        <v>1</v>
      </c>
      <c r="C4" s="37" t="s">
        <v>5</v>
      </c>
      <c r="D4" s="37" t="s">
        <v>6</v>
      </c>
      <c r="E4" s="38" t="s">
        <v>49</v>
      </c>
      <c r="F4" s="38" t="s">
        <v>50</v>
      </c>
    </row>
    <row r="5" spans="1:7" s="27" customFormat="1" ht="12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7" s="27" customFormat="1" ht="45.75" customHeight="1">
      <c r="A6" s="64" t="s">
        <v>13</v>
      </c>
      <c r="B6" s="62">
        <v>750</v>
      </c>
      <c r="C6" s="62">
        <v>75095</v>
      </c>
      <c r="D6" s="62">
        <v>2900</v>
      </c>
      <c r="E6" s="67" t="s">
        <v>84</v>
      </c>
      <c r="F6" s="63">
        <v>4655</v>
      </c>
    </row>
    <row r="7" spans="1:7" s="27" customFormat="1" ht="49.5" customHeight="1">
      <c r="A7" s="64" t="s">
        <v>16</v>
      </c>
      <c r="B7" s="62">
        <v>750</v>
      </c>
      <c r="C7" s="62">
        <v>75095</v>
      </c>
      <c r="D7" s="62">
        <v>6650</v>
      </c>
      <c r="E7" s="68" t="s">
        <v>85</v>
      </c>
      <c r="F7" s="63">
        <v>6250</v>
      </c>
    </row>
    <row r="8" spans="1:7" ht="38.25" customHeight="1">
      <c r="A8" s="65" t="s">
        <v>18</v>
      </c>
      <c r="B8" s="58">
        <v>801</v>
      </c>
      <c r="C8" s="58">
        <v>80106</v>
      </c>
      <c r="D8" s="24">
        <v>2900</v>
      </c>
      <c r="E8" s="70" t="s">
        <v>77</v>
      </c>
      <c r="F8" s="57">
        <v>70000</v>
      </c>
    </row>
    <row r="9" spans="1:7" ht="30" customHeight="1">
      <c r="A9" s="66" t="s">
        <v>21</v>
      </c>
      <c r="B9" s="69">
        <v>801</v>
      </c>
      <c r="C9" s="69">
        <v>80195</v>
      </c>
      <c r="D9" s="25">
        <v>2900</v>
      </c>
      <c r="E9" s="71" t="s">
        <v>78</v>
      </c>
      <c r="F9" s="59">
        <v>6000</v>
      </c>
    </row>
    <row r="10" spans="1:7" ht="38.25" customHeight="1">
      <c r="A10" s="66" t="s">
        <v>24</v>
      </c>
      <c r="B10" s="69">
        <v>851</v>
      </c>
      <c r="C10" s="69">
        <v>85195</v>
      </c>
      <c r="D10" s="25">
        <v>6650</v>
      </c>
      <c r="E10" s="68" t="s">
        <v>86</v>
      </c>
      <c r="F10" s="59">
        <v>139211</v>
      </c>
    </row>
    <row r="11" spans="1:7" ht="30" customHeight="1">
      <c r="A11" s="26"/>
      <c r="B11" s="26"/>
      <c r="C11" s="26"/>
      <c r="D11" s="26"/>
      <c r="E11" s="26"/>
      <c r="F11" s="60"/>
    </row>
    <row r="12" spans="1:7" ht="30" customHeight="1">
      <c r="A12" s="98" t="s">
        <v>4</v>
      </c>
      <c r="B12" s="99"/>
      <c r="C12" s="99"/>
      <c r="D12" s="99"/>
      <c r="E12" s="100"/>
      <c r="F12" s="43">
        <f>SUM(F6:F11)</f>
        <v>226116</v>
      </c>
    </row>
    <row r="14" spans="1:7">
      <c r="A14" s="23" t="s">
        <v>68</v>
      </c>
    </row>
  </sheetData>
  <mergeCells count="2">
    <mergeCell ref="A2:F2"/>
    <mergeCell ref="A12:E12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>
      <selection activeCell="H2" sqref="H2"/>
    </sheetView>
  </sheetViews>
  <sheetFormatPr defaultRowHeight="12.75"/>
  <cols>
    <col min="1" max="1" width="5.28515625" customWidth="1"/>
    <col min="3" max="3" width="11" customWidth="1"/>
    <col min="4" max="4" width="7.42578125" customWidth="1"/>
    <col min="5" max="6" width="43.85546875" customWidth="1"/>
    <col min="7" max="7" width="19.5703125" customWidth="1"/>
  </cols>
  <sheetData>
    <row r="1" spans="1:8" ht="48.75" customHeight="1">
      <c r="G1" s="33" t="s">
        <v>82</v>
      </c>
    </row>
    <row r="2" spans="1:8" ht="60" customHeight="1">
      <c r="A2" s="72" t="s">
        <v>71</v>
      </c>
      <c r="B2" s="72"/>
      <c r="C2" s="72"/>
      <c r="D2" s="72"/>
      <c r="E2" s="72"/>
      <c r="F2" s="72"/>
      <c r="G2" s="72"/>
      <c r="H2" s="5"/>
    </row>
    <row r="3" spans="1:8" ht="9.75" customHeight="1">
      <c r="A3" s="35"/>
      <c r="B3" s="35"/>
      <c r="C3" s="35"/>
      <c r="D3" s="35"/>
      <c r="E3" s="35"/>
      <c r="F3" s="35"/>
      <c r="G3" s="1" t="s">
        <v>0</v>
      </c>
    </row>
    <row r="4" spans="1:8" ht="64.5" customHeight="1">
      <c r="A4" s="37" t="s">
        <v>9</v>
      </c>
      <c r="B4" s="37" t="s">
        <v>1</v>
      </c>
      <c r="C4" s="37" t="s">
        <v>5</v>
      </c>
      <c r="D4" s="37" t="s">
        <v>6</v>
      </c>
      <c r="E4" s="38" t="s">
        <v>49</v>
      </c>
      <c r="F4" s="38" t="s">
        <v>51</v>
      </c>
      <c r="G4" s="38" t="s">
        <v>48</v>
      </c>
    </row>
    <row r="5" spans="1:8" s="27" customFormat="1" ht="12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</row>
    <row r="6" spans="1:8" ht="30" customHeight="1">
      <c r="A6" s="24" t="s">
        <v>13</v>
      </c>
      <c r="B6" s="24">
        <v>853</v>
      </c>
      <c r="C6" s="24">
        <v>85311</v>
      </c>
      <c r="D6" s="22">
        <v>2710</v>
      </c>
      <c r="E6" s="56" t="s">
        <v>72</v>
      </c>
      <c r="F6" s="58" t="s">
        <v>73</v>
      </c>
      <c r="G6" s="57">
        <v>4932</v>
      </c>
    </row>
    <row r="7" spans="1:8" ht="30" customHeight="1">
      <c r="A7" s="26"/>
      <c r="B7" s="26"/>
      <c r="C7" s="26"/>
      <c r="D7" s="26"/>
      <c r="E7" s="26"/>
      <c r="F7" s="26"/>
      <c r="G7" s="26"/>
    </row>
    <row r="8" spans="1:8" ht="30" customHeight="1">
      <c r="A8" s="98" t="s">
        <v>4</v>
      </c>
      <c r="B8" s="99"/>
      <c r="C8" s="99"/>
      <c r="D8" s="99"/>
      <c r="E8" s="100"/>
      <c r="F8" s="39"/>
      <c r="G8" s="43">
        <f>SUM(G6:G7)</f>
        <v>4932</v>
      </c>
    </row>
    <row r="10" spans="1:8">
      <c r="A10" s="23" t="s">
        <v>68</v>
      </c>
    </row>
  </sheetData>
  <mergeCells count="2">
    <mergeCell ref="A2:G2"/>
    <mergeCell ref="A8:E8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>
      <selection activeCell="A2" sqref="A2:F2"/>
    </sheetView>
  </sheetViews>
  <sheetFormatPr defaultRowHeight="12.75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>
      <c r="F1" s="33" t="s">
        <v>83</v>
      </c>
    </row>
    <row r="2" spans="1:7" ht="60" customHeight="1">
      <c r="A2" s="72" t="s">
        <v>74</v>
      </c>
      <c r="B2" s="72"/>
      <c r="C2" s="72"/>
      <c r="D2" s="72"/>
      <c r="E2" s="72"/>
      <c r="F2" s="72"/>
      <c r="G2" s="5"/>
    </row>
    <row r="3" spans="1:7" ht="9.75" customHeight="1">
      <c r="A3" s="35"/>
      <c r="B3" s="35"/>
      <c r="C3" s="35"/>
      <c r="D3" s="35"/>
      <c r="E3" s="35"/>
      <c r="F3" s="1" t="s">
        <v>0</v>
      </c>
    </row>
    <row r="4" spans="1:7" ht="64.5" customHeight="1">
      <c r="A4" s="37" t="s">
        <v>9</v>
      </c>
      <c r="B4" s="37" t="s">
        <v>1</v>
      </c>
      <c r="C4" s="37" t="s">
        <v>5</v>
      </c>
      <c r="D4" s="37" t="s">
        <v>6</v>
      </c>
      <c r="E4" s="37" t="s">
        <v>52</v>
      </c>
      <c r="F4" s="38" t="s">
        <v>48</v>
      </c>
    </row>
    <row r="5" spans="1:7" s="27" customFormat="1" ht="12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7" ht="53.25" customHeight="1">
      <c r="A6" s="24">
        <v>1</v>
      </c>
      <c r="B6" s="24">
        <v>801</v>
      </c>
      <c r="C6" s="24">
        <v>80106</v>
      </c>
      <c r="D6" s="24">
        <v>2540</v>
      </c>
      <c r="E6" s="61" t="s">
        <v>75</v>
      </c>
      <c r="F6" s="57">
        <v>58500</v>
      </c>
    </row>
    <row r="7" spans="1:7" ht="30" customHeight="1">
      <c r="A7" s="25"/>
      <c r="B7" s="25"/>
      <c r="C7" s="25"/>
      <c r="D7" s="25"/>
      <c r="E7" s="25"/>
      <c r="F7" s="59"/>
    </row>
    <row r="8" spans="1:7" ht="30" customHeight="1">
      <c r="A8" s="25"/>
      <c r="B8" s="25"/>
      <c r="C8" s="25"/>
      <c r="D8" s="25"/>
      <c r="E8" s="25"/>
      <c r="F8" s="59"/>
    </row>
    <row r="9" spans="1:7" ht="30" customHeight="1">
      <c r="A9" s="26"/>
      <c r="B9" s="26"/>
      <c r="C9" s="26"/>
      <c r="D9" s="26"/>
      <c r="E9" s="26"/>
      <c r="F9" s="60"/>
    </row>
    <row r="10" spans="1:7" ht="30" customHeight="1">
      <c r="A10" s="98" t="s">
        <v>4</v>
      </c>
      <c r="B10" s="99"/>
      <c r="C10" s="99"/>
      <c r="D10" s="99"/>
      <c r="E10" s="100"/>
      <c r="F10" s="43">
        <f>SUM(F6:F9)</f>
        <v>58500</v>
      </c>
    </row>
    <row r="12" spans="1:7">
      <c r="A12" s="23" t="s">
        <v>68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3</vt:lpstr>
      <vt:lpstr>5</vt:lpstr>
      <vt:lpstr>6</vt:lpstr>
      <vt:lpstr>7</vt:lpstr>
      <vt:lpstr>8</vt:lpstr>
      <vt:lpstr>'3'!Print_Area</vt:lpstr>
      <vt:lpstr>'5'!Print_Area</vt:lpstr>
      <vt:lpstr>'6'!Print_Area</vt:lpstr>
      <vt:lpstr>'7'!Print_Area</vt:lpstr>
      <vt:lpstr>'8'!Print_Area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2011-11-30T08:17:12Z</cp:lastPrinted>
  <dcterms:created xsi:type="dcterms:W3CDTF">2009-10-01T05:59:07Z</dcterms:created>
  <dcterms:modified xsi:type="dcterms:W3CDTF">2011-12-01T04:43:56Z</dcterms:modified>
</cp:coreProperties>
</file>